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650" activeTab="0"/>
  </bookViews>
  <sheets>
    <sheet name="Phiếu điều tra ICT INDEX 2018" sheetId="1" r:id="rId1"/>
  </sheets>
  <definedNames>
    <definedName name="_xlnm.Print_Titles" localSheetId="0">'Phiếu điều tra ICT INDEX 2018'!$24:$24</definedName>
  </definedNames>
  <calcPr fullCalcOnLoad="1"/>
</workbook>
</file>

<file path=xl/sharedStrings.xml><?xml version="1.0" encoding="utf-8"?>
<sst xmlns="http://schemas.openxmlformats.org/spreadsheetml/2006/main" count="133" uniqueCount="84">
  <si>
    <t>THÔNG TIN CHUNG</t>
  </si>
  <si>
    <t>Email</t>
  </si>
  <si>
    <t>Năm 2016</t>
  </si>
  <si>
    <t>Năm 2017</t>
  </si>
  <si>
    <t>Chỉ tiêu</t>
  </si>
  <si>
    <t>Giải thích biến động</t>
  </si>
  <si>
    <t>HẠ TẦNG KỸ THUẬT CNTT</t>
  </si>
  <si>
    <t>Đơn vị tính</t>
  </si>
  <si>
    <t>Đơn vị</t>
  </si>
  <si>
    <t>Người</t>
  </si>
  <si>
    <t>1.1</t>
  </si>
  <si>
    <t>1.2</t>
  </si>
  <si>
    <t>1.3</t>
  </si>
  <si>
    <t>2.1</t>
  </si>
  <si>
    <t>2.2</t>
  </si>
  <si>
    <t>2.3</t>
  </si>
  <si>
    <t>2.4</t>
  </si>
  <si>
    <t>Máy tính</t>
  </si>
  <si>
    <t>STT</t>
  </si>
  <si>
    <t>B.</t>
  </si>
  <si>
    <t>A.</t>
  </si>
  <si>
    <t>C.</t>
  </si>
  <si>
    <t>•</t>
  </si>
  <si>
    <t>I</t>
  </si>
  <si>
    <t>II</t>
  </si>
  <si>
    <t>Họ và tên</t>
  </si>
  <si>
    <t>Bộ phận công tác</t>
  </si>
  <si>
    <t>Chức vụ</t>
  </si>
  <si>
    <t>Di động</t>
  </si>
  <si>
    <t>THÔNG TIN NGƯỜI ĐIỀN PHIẾU</t>
  </si>
  <si>
    <r>
      <t xml:space="preserve">Người kê khai 
</t>
    </r>
    <r>
      <rPr>
        <i/>
        <sz val="11"/>
        <color indexed="8"/>
        <rFont val="Cambria"/>
        <family val="1"/>
      </rPr>
      <t>(Ký và ghi rõ họ tên)</t>
    </r>
    <r>
      <rPr>
        <b/>
        <sz val="11"/>
        <color indexed="8"/>
        <rFont val="Cambria"/>
        <family val="1"/>
      </rPr>
      <t xml:space="preserve">
</t>
    </r>
  </si>
  <si>
    <t>Điện thoại cố định</t>
  </si>
  <si>
    <t>Tổng dân số</t>
  </si>
  <si>
    <t>Tổng số hộ gia đình</t>
  </si>
  <si>
    <t>Tổng dân số độ tuổi học đại học (18-24)</t>
  </si>
  <si>
    <t>Tổng số các sở, ban, ngành trực thuộc UBND tỉnh</t>
  </si>
  <si>
    <t>Tổng số các quận, huyện, thành phố, thị xã trực thuộc tỉnh</t>
  </si>
  <si>
    <t>Tổng số các phường, xã, thị trấn</t>
  </si>
  <si>
    <t>Tổng số doanh nghiệp</t>
  </si>
  <si>
    <t>Tổng số lao động của doanh nghiệp</t>
  </si>
  <si>
    <t>Doanh nghiệp</t>
  </si>
  <si>
    <t>Hộ</t>
  </si>
  <si>
    <t>Tổng số hộ gia đình có máy tính</t>
  </si>
  <si>
    <t>Tổng số máy tính đang hoạt động trên địa bàn tỉnh</t>
  </si>
  <si>
    <t>Tổng số hộ gia đình có kết nối Internet băng rộng</t>
  </si>
  <si>
    <t>Tổng số doanh nghiệp có kết nối Internet băng rộng</t>
  </si>
  <si>
    <t>Thuê bao</t>
  </si>
  <si>
    <t xml:space="preserve">Tổng số thuê bao Internet </t>
  </si>
  <si>
    <t>HẠ TẦNG KỸ THUẬT CỦA XÃ HỘI</t>
  </si>
  <si>
    <t>SẢN XUẤT - KINH DOANH TRONG LĨNH VỰC CNTT</t>
  </si>
  <si>
    <t>DOANH NGHIỆP CNTT</t>
  </si>
  <si>
    <t>Doanh nghiệp sản xuất sản phẩm nội dung số</t>
  </si>
  <si>
    <t>Doanh nghiệp cung cấp dịch vụ CNTT (trừ kinh doanh, phân phối)</t>
  </si>
  <si>
    <t>Doanh nghiệp kinh doanh, phân phối các sản phẩm, dịch vụ CNTT</t>
  </si>
  <si>
    <t>1.4</t>
  </si>
  <si>
    <t>1.5</t>
  </si>
  <si>
    <t>Doanh nghiệp sản xuất sản phẩm phần mềm</t>
  </si>
  <si>
    <t>Doanh nghiệp sản xuất sản phẩm phần cứng, điện tử</t>
  </si>
  <si>
    <t xml:space="preserve">Số lượng doanh nghiệp CNTT đang hoạt động </t>
  </si>
  <si>
    <t>2.5</t>
  </si>
  <si>
    <t>Tổng số lao động CNTT</t>
  </si>
  <si>
    <t>Lao động lĩnh vực phần cứng, điện tử</t>
  </si>
  <si>
    <t>Lao động lĩnh vực nội dung số</t>
  </si>
  <si>
    <t>Lao động lĩnh vực phần mềm</t>
  </si>
  <si>
    <t>Lao động lĩnh vực dịch vụ CNTT (trừ kinh doanh, phân phối)</t>
  </si>
  <si>
    <t>Lao động lĩnh vực kinh doanh, phân phối các sản phẩm, dịch vụ CNTT</t>
  </si>
  <si>
    <t>LAO ĐỘNG CNTT VÀ THU NHẬP</t>
  </si>
  <si>
    <t>Thu nhập bình quân hàng năm của lao động CNTT</t>
  </si>
  <si>
    <t>Thu nhập bình quân của lao động lĩnh vực phần cứng, điện tử</t>
  </si>
  <si>
    <t>Thu nhập bình quân của lao động lĩnh vực kinh doanh, phân phối các sản phẩm, dịch vụ CNTT</t>
  </si>
  <si>
    <t>Thu nhập bình quân của lao động lĩnh vực dịch vụ CNTT (trừ kinh doanh, phân phối)</t>
  </si>
  <si>
    <t>Thu nhập bình quân của lao động lĩnh vực nội dung số</t>
  </si>
  <si>
    <t>Thu nhập bình quân của lao động lĩnh vực phần mềm</t>
  </si>
  <si>
    <t>Triệu VND
/người</t>
  </si>
  <si>
    <r>
      <t xml:space="preserve">Lãnh đạo Cơ quan, đơn vị
</t>
    </r>
    <r>
      <rPr>
        <i/>
        <sz val="11"/>
        <color indexed="8"/>
        <rFont val="Cambria"/>
        <family val="1"/>
      </rPr>
      <t>(Ký tên, đóng dấu hoặc ký số)</t>
    </r>
    <r>
      <rPr>
        <b/>
        <sz val="11"/>
        <color indexed="8"/>
        <rFont val="Cambria"/>
        <family val="1"/>
      </rPr>
      <t xml:space="preserve">
</t>
    </r>
  </si>
  <si>
    <r>
      <rPr>
        <b/>
        <i/>
        <sz val="11"/>
        <color indexed="8"/>
        <rFont val="Cambria"/>
        <family val="1"/>
      </rPr>
      <t>Hướng dẫn chung:</t>
    </r>
    <r>
      <rPr>
        <sz val="11"/>
        <color indexed="8"/>
        <rFont val="Cambria"/>
        <family val="1"/>
      </rPr>
      <t xml:space="preserve">
• Những trường hợp không có được số liệu chính xác, có thể sử dụng số ước tính gần đúng nhất có thể. Trong trường hợp không thể ước tính hoặc thu thập được số liệu thì ghi bằng 0 hoặc số liệu của năm trước và giải thích.
• Thời điểm và số liệu thống kê:
 - Cột Năm 2017: lấy số liệu tính đến 31/12/2017. Nếu số liệu không có chú thích gì về thời điểm điều tra thì lấy số liệu đến 31/12/2017.
- Cột Năm 2016: lấy số liệu đến 31/12/2016.
- Cột Giải thích biến động: Khi số liệu có sự thay đổi lớn giữa các năm, đề nghị giải thích lý do.
• Sau khi điền phiếu điều tra, đề nghị ghi rõ tên và thông tin liên hệ của cán bộ xử lý vào cuối phiếu điều tra để liên lạc, trao đổi khi cần.</t>
    </r>
  </si>
  <si>
    <t>(Áp dụng đối với Cục Thống kê tỉnh)</t>
  </si>
  <si>
    <t>SỞ THÔNG TIN VÀ TRUYỀN THÔNG</t>
  </si>
  <si>
    <t>UBND TỈNH TÂY NINH</t>
  </si>
  <si>
    <t>Số lượng doanh nghiệp CNTT mới đăng ký kinh doanh trong năm</t>
  </si>
  <si>
    <t>Số lượng doanh nghiệp CNTT phá sản hoặc giải thể trong năm</t>
  </si>
  <si>
    <t>PHIẾU THU THẬP SỐ LIỆU VỀ MỨC ĐỘ SẴN SÀNG
 CHO PHÁT TRIỂN VÀ ỨNG DỤNG CNTT-TT NĂM 2018 TRÊN ĐỊA BÀN TỈNH TÂY NINH</t>
  </si>
  <si>
    <t>Tên cơ quan/đơn vị: ………………………………………</t>
  </si>
  <si>
    <t>Ngày        tháng     năm  2018</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</si>
</sst>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 _₫_-;\-* #,##0.00\ _₫_-;_-* &quot;-&quot;??\ _₫_-;_-@_-"/>
    <numFmt numFmtId="165" formatCode="_-* #,##0\ _₫_-;\-* #,##0\ _₫_-;_-* &quot;-&quot;??\ _₫_-;_-@_-"/>
  </numFmts>
  <fonts count="57">
    <font>
      <sz val="11"/>
      <color theme="1"/>
      <name val="Calibri"/>
      <family val="2"/>
    </font>
    <font>
      <sz val="12"/>
      <color indexed="8"/>
      <name val="Times New Roman"/>
      <family val="2"/>
    </font>
    <font>
      <sz val="11"/>
      <color indexed="8"/>
      <name val="Cambria"/>
      <family val="1"/>
    </font>
    <font>
      <b/>
      <i/>
      <sz val="11"/>
      <color indexed="8"/>
      <name val="Cambria"/>
      <family val="1"/>
    </font>
    <font>
      <b/>
      <sz val="11"/>
      <color indexed="8"/>
      <name val="Cambria"/>
      <family val="1"/>
    </font>
    <font>
      <i/>
      <sz val="11"/>
      <color indexed="8"/>
      <name val="Cambria"/>
      <family val="1"/>
    </font>
    <font>
      <sz val="11"/>
      <color indexed="8"/>
      <name val="Calibri"/>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b/>
      <sz val="13"/>
      <color indexed="8"/>
      <name val="Cambria"/>
      <family val="1"/>
    </font>
    <font>
      <sz val="12"/>
      <color indexed="8"/>
      <name val="Cambria"/>
      <family val="1"/>
    </font>
    <font>
      <b/>
      <sz val="12"/>
      <color indexed="8"/>
      <name val="Cambria"/>
      <family val="1"/>
    </font>
    <font>
      <sz val="11"/>
      <color indexed="10"/>
      <name val="Cambria"/>
      <family val="1"/>
    </font>
    <font>
      <b/>
      <sz val="11"/>
      <color indexed="8"/>
      <name val="Times New Roman"/>
      <family val="1"/>
    </font>
    <font>
      <sz val="11"/>
      <color indexed="8"/>
      <name val="Times New Roman"/>
      <family val="1"/>
    </font>
    <font>
      <sz val="13"/>
      <color indexed="8"/>
      <name val="Cambria"/>
      <family val="1"/>
    </font>
    <font>
      <sz val="12"/>
      <color theme="1"/>
      <name val="Times New Roman"/>
      <family val="2"/>
    </font>
    <font>
      <sz val="12"/>
      <color theme="0"/>
      <name val="Times New Roman"/>
      <family val="2"/>
    </font>
    <font>
      <sz val="12"/>
      <color rgb="FF9C0006"/>
      <name val="Times New Roman"/>
      <family val="2"/>
    </font>
    <font>
      <b/>
      <sz val="12"/>
      <color rgb="FFFA7D00"/>
      <name val="Times New Roman"/>
      <family val="2"/>
    </font>
    <font>
      <b/>
      <sz val="12"/>
      <color theme="0"/>
      <name val="Times New Roman"/>
      <family val="2"/>
    </font>
    <font>
      <i/>
      <sz val="12"/>
      <color rgb="FF7F7F7F"/>
      <name val="Times New Roman"/>
      <family val="2"/>
    </font>
    <font>
      <sz val="12"/>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2"/>
      <color rgb="FF3F3F76"/>
      <name val="Times New Roman"/>
      <family val="2"/>
    </font>
    <font>
      <sz val="12"/>
      <color rgb="FFFA7D00"/>
      <name val="Times New Roman"/>
      <family val="2"/>
    </font>
    <font>
      <sz val="12"/>
      <color rgb="FF9C6500"/>
      <name val="Times New Roman"/>
      <family val="2"/>
    </font>
    <font>
      <b/>
      <sz val="12"/>
      <color rgb="FF3F3F3F"/>
      <name val="Times New Roman"/>
      <family val="2"/>
    </font>
    <font>
      <b/>
      <sz val="18"/>
      <color theme="3"/>
      <name val="Cambria"/>
      <family val="2"/>
    </font>
    <font>
      <b/>
      <sz val="12"/>
      <color theme="1"/>
      <name val="Times New Roman"/>
      <family val="2"/>
    </font>
    <font>
      <sz val="12"/>
      <color rgb="FFFF0000"/>
      <name val="Times New Roman"/>
      <family val="2"/>
    </font>
    <font>
      <sz val="11"/>
      <color theme="1"/>
      <name val="Cambria"/>
      <family val="1"/>
    </font>
    <font>
      <b/>
      <sz val="13"/>
      <color theme="1"/>
      <name val="Cambria"/>
      <family val="1"/>
    </font>
    <font>
      <sz val="12"/>
      <color theme="1"/>
      <name val="Cambria"/>
      <family val="1"/>
    </font>
    <font>
      <b/>
      <sz val="11"/>
      <color theme="1"/>
      <name val="Cambria"/>
      <family val="1"/>
    </font>
    <font>
      <b/>
      <sz val="12"/>
      <color theme="1"/>
      <name val="Cambria"/>
      <family val="1"/>
    </font>
    <font>
      <sz val="11"/>
      <color rgb="FFFF0000"/>
      <name val="Cambria"/>
      <family val="1"/>
    </font>
    <font>
      <sz val="11"/>
      <color theme="1"/>
      <name val="Times New Roman"/>
      <family val="1"/>
    </font>
    <font>
      <b/>
      <sz val="11"/>
      <color theme="1"/>
      <name val="Times New Roman"/>
      <family val="1"/>
    </font>
    <font>
      <i/>
      <sz val="11"/>
      <color theme="1"/>
      <name val="Cambria"/>
      <family val="1"/>
    </font>
    <font>
      <sz val="13"/>
      <color theme="1"/>
      <name val="Cambr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style="thin"/>
    </border>
    <border>
      <left style="thin"/>
      <right style="thin"/>
      <top/>
      <bottom style="thin"/>
    </border>
    <border>
      <left style="thin"/>
      <right/>
      <top style="thin"/>
      <bottom style="thin"/>
    </border>
    <border>
      <left/>
      <right/>
      <top style="thin"/>
      <bottom style="thin"/>
    </border>
    <border>
      <left style="thin"/>
      <right/>
      <top/>
      <bottom/>
    </border>
    <border>
      <left style="thin"/>
      <right style="thin"/>
      <top style="thin"/>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87">
    <xf numFmtId="0" fontId="0" fillId="0" borderId="0" xfId="0" applyFont="1" applyAlignment="1">
      <alignment/>
    </xf>
    <xf numFmtId="0" fontId="47" fillId="0" borderId="0" xfId="0" applyFont="1" applyAlignment="1">
      <alignment wrapText="1"/>
    </xf>
    <xf numFmtId="0" fontId="47" fillId="0" borderId="0" xfId="0" applyFont="1" applyAlignment="1">
      <alignment/>
    </xf>
    <xf numFmtId="0" fontId="48" fillId="0" borderId="0" xfId="0" applyFont="1" applyAlignment="1">
      <alignment vertical="top" wrapText="1"/>
    </xf>
    <xf numFmtId="0" fontId="48" fillId="0" borderId="0" xfId="0" applyFont="1" applyAlignment="1">
      <alignment vertical="center" wrapText="1"/>
    </xf>
    <xf numFmtId="0" fontId="48" fillId="0" borderId="0" xfId="0" applyFont="1" applyAlignment="1">
      <alignment horizontal="center" vertical="center" wrapText="1"/>
    </xf>
    <xf numFmtId="0" fontId="48" fillId="0" borderId="0" xfId="0" applyFont="1" applyAlignment="1">
      <alignment horizontal="left" vertical="center" wrapText="1"/>
    </xf>
    <xf numFmtId="0" fontId="49" fillId="0" borderId="0" xfId="0" applyFont="1" applyAlignment="1">
      <alignment horizontal="center" vertical="center"/>
    </xf>
    <xf numFmtId="0" fontId="47" fillId="0" borderId="0" xfId="0" applyFont="1" applyAlignment="1">
      <alignment vertical="center"/>
    </xf>
    <xf numFmtId="0" fontId="47" fillId="0" borderId="0" xfId="0" applyFont="1" applyAlignment="1">
      <alignment vertical="center" wrapText="1"/>
    </xf>
    <xf numFmtId="0" fontId="47" fillId="0" borderId="0" xfId="0" applyFont="1" applyAlignment="1">
      <alignment horizontal="center" vertical="center" wrapText="1"/>
    </xf>
    <xf numFmtId="0" fontId="47" fillId="0" borderId="0" xfId="0" applyFont="1" applyAlignment="1">
      <alignment horizontal="left" vertical="center" wrapText="1"/>
    </xf>
    <xf numFmtId="0" fontId="49" fillId="0" borderId="0" xfId="0" applyFont="1" applyAlignment="1">
      <alignment horizontal="center" vertical="center" wrapText="1"/>
    </xf>
    <xf numFmtId="0" fontId="50" fillId="0" borderId="0" xfId="0" applyFont="1" applyBorder="1" applyAlignment="1">
      <alignment horizontal="center" vertical="center"/>
    </xf>
    <xf numFmtId="0" fontId="50" fillId="0" borderId="0" xfId="0" applyFont="1" applyBorder="1" applyAlignment="1">
      <alignment horizontal="left" vertical="center"/>
    </xf>
    <xf numFmtId="0" fontId="51" fillId="0" borderId="0" xfId="0" applyFont="1" applyBorder="1"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4" borderId="11" xfId="0" applyFont="1" applyFill="1" applyBorder="1" applyAlignment="1">
      <alignment horizontal="center" vertical="center"/>
    </xf>
    <xf numFmtId="0" fontId="50" fillId="34" borderId="12" xfId="0" applyFont="1" applyFill="1" applyBorder="1" applyAlignment="1">
      <alignment horizontal="center" vertical="center" wrapText="1"/>
    </xf>
    <xf numFmtId="3" fontId="50" fillId="34" borderId="12" xfId="0" applyNumberFormat="1" applyFont="1" applyFill="1" applyBorder="1" applyAlignment="1">
      <alignment horizontal="right" vertical="center" wrapText="1"/>
    </xf>
    <xf numFmtId="0" fontId="50" fillId="34" borderId="12" xfId="0" applyFont="1" applyFill="1" applyBorder="1" applyAlignment="1">
      <alignment vertical="center" wrapText="1"/>
    </xf>
    <xf numFmtId="0" fontId="52" fillId="0" borderId="0" xfId="0" applyFont="1" applyAlignment="1">
      <alignment vertical="center"/>
    </xf>
    <xf numFmtId="0" fontId="50" fillId="0" borderId="10" xfId="0" applyFont="1" applyBorder="1" applyAlignment="1">
      <alignment horizontal="center" vertical="center" wrapText="1"/>
    </xf>
    <xf numFmtId="3" fontId="47" fillId="0" borderId="10" xfId="0" applyNumberFormat="1" applyFont="1" applyBorder="1" applyAlignment="1">
      <alignment horizontal="right" vertical="center"/>
    </xf>
    <xf numFmtId="0" fontId="47" fillId="0" borderId="10" xfId="0" applyFont="1" applyBorder="1" applyAlignment="1">
      <alignment vertical="center"/>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0" xfId="0" applyFont="1" applyBorder="1" applyAlignment="1">
      <alignment horizontal="center" vertical="center"/>
    </xf>
    <xf numFmtId="0" fontId="47" fillId="0" borderId="0" xfId="0" applyFont="1" applyBorder="1" applyAlignment="1">
      <alignment horizontal="center" vertical="center"/>
    </xf>
    <xf numFmtId="0" fontId="47" fillId="0" borderId="0" xfId="0" applyFont="1" applyBorder="1" applyAlignment="1">
      <alignment vertical="center"/>
    </xf>
    <xf numFmtId="0" fontId="50" fillId="0" borderId="10" xfId="0" applyFont="1" applyFill="1" applyBorder="1" applyAlignment="1">
      <alignment horizontal="center" vertical="center"/>
    </xf>
    <xf numFmtId="0" fontId="50" fillId="0" borderId="10" xfId="0" applyFont="1" applyFill="1" applyBorder="1" applyAlignment="1">
      <alignment horizontal="center" vertical="center" wrapText="1"/>
    </xf>
    <xf numFmtId="0" fontId="50" fillId="0" borderId="10" xfId="0" applyFont="1" applyFill="1" applyBorder="1" applyAlignment="1">
      <alignment vertical="center" wrapText="1"/>
    </xf>
    <xf numFmtId="0" fontId="50" fillId="34" borderId="10" xfId="0" applyFont="1" applyFill="1" applyBorder="1" applyAlignment="1">
      <alignment horizontal="center" vertical="center"/>
    </xf>
    <xf numFmtId="0" fontId="50" fillId="34" borderId="10" xfId="0" applyFont="1" applyFill="1" applyBorder="1" applyAlignment="1">
      <alignment horizontal="center" vertical="center" wrapText="1"/>
    </xf>
    <xf numFmtId="3" fontId="50" fillId="34" borderId="10" xfId="0" applyNumberFormat="1" applyFont="1" applyFill="1" applyBorder="1" applyAlignment="1">
      <alignment horizontal="right" vertical="center" wrapText="1"/>
    </xf>
    <xf numFmtId="0" fontId="50" fillId="34" borderId="10" xfId="0" applyFont="1" applyFill="1" applyBorder="1" applyAlignment="1">
      <alignment vertical="center" wrapText="1"/>
    </xf>
    <xf numFmtId="0" fontId="52" fillId="0" borderId="15" xfId="0" applyFont="1" applyBorder="1" applyAlignment="1">
      <alignment vertical="center"/>
    </xf>
    <xf numFmtId="0" fontId="47" fillId="0" borderId="10" xfId="0" applyFont="1" applyBorder="1" applyAlignment="1">
      <alignment horizontal="center" vertical="center"/>
    </xf>
    <xf numFmtId="0" fontId="52" fillId="0" borderId="0" xfId="0" applyFont="1" applyBorder="1" applyAlignment="1">
      <alignment vertical="center"/>
    </xf>
    <xf numFmtId="0" fontId="50" fillId="33" borderId="16" xfId="0" applyFont="1" applyFill="1" applyBorder="1" applyAlignment="1">
      <alignment horizontal="center" vertical="center"/>
    </xf>
    <xf numFmtId="0" fontId="50" fillId="33" borderId="16" xfId="0" applyFont="1" applyFill="1" applyBorder="1" applyAlignment="1">
      <alignment horizontal="center" vertical="center" wrapText="1"/>
    </xf>
    <xf numFmtId="0" fontId="50" fillId="0" borderId="0" xfId="0" applyFont="1" applyAlignment="1">
      <alignment horizontal="center" vertical="center"/>
    </xf>
    <xf numFmtId="0" fontId="47" fillId="0" borderId="0" xfId="0" applyFont="1" applyAlignment="1">
      <alignment horizontal="center" vertical="center"/>
    </xf>
    <xf numFmtId="0" fontId="47" fillId="0" borderId="0" xfId="0" applyFont="1" applyAlignment="1">
      <alignment horizontal="left" vertical="center"/>
    </xf>
    <xf numFmtId="0" fontId="50" fillId="0" borderId="0" xfId="0" applyFont="1" applyAlignment="1">
      <alignment horizontal="left" vertical="center" wrapText="1"/>
    </xf>
    <xf numFmtId="3" fontId="50" fillId="0" borderId="10" xfId="0" applyNumberFormat="1" applyFont="1" applyBorder="1" applyAlignment="1">
      <alignment horizontal="center" vertical="center"/>
    </xf>
    <xf numFmtId="3" fontId="47" fillId="0" borderId="10" xfId="0" applyNumberFormat="1" applyFont="1" applyBorder="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left" vertical="center"/>
    </xf>
    <xf numFmtId="0" fontId="50" fillId="0" borderId="10" xfId="0" applyFont="1" applyBorder="1" applyAlignment="1">
      <alignment horizontal="left" vertical="center"/>
    </xf>
    <xf numFmtId="0" fontId="50" fillId="0" borderId="0" xfId="0" applyFont="1" applyAlignment="1">
      <alignment horizontal="center" vertical="center"/>
    </xf>
    <xf numFmtId="0" fontId="47" fillId="0" borderId="10" xfId="0" applyFont="1" applyBorder="1" applyAlignment="1">
      <alignment horizontal="center" vertical="center"/>
    </xf>
    <xf numFmtId="0" fontId="50" fillId="0" borderId="0" xfId="0" applyFont="1" applyAlignment="1">
      <alignment horizontal="left" vertical="center" wrapText="1"/>
    </xf>
    <xf numFmtId="0" fontId="52" fillId="34" borderId="0" xfId="0" applyFont="1" applyFill="1" applyAlignment="1">
      <alignment vertical="center"/>
    </xf>
    <xf numFmtId="0" fontId="47" fillId="34" borderId="0" xfId="0" applyFont="1" applyFill="1" applyAlignment="1">
      <alignment/>
    </xf>
    <xf numFmtId="0" fontId="50" fillId="34" borderId="0" xfId="0" applyFont="1" applyFill="1" applyBorder="1" applyAlignment="1">
      <alignment horizontal="center" vertical="center"/>
    </xf>
    <xf numFmtId="0" fontId="50" fillId="0" borderId="0" xfId="0" applyFont="1" applyBorder="1" applyAlignment="1">
      <alignment horizontal="left" vertical="center" wrapText="1"/>
    </xf>
    <xf numFmtId="0" fontId="50" fillId="34" borderId="0" xfId="0" applyFont="1" applyFill="1" applyBorder="1" applyAlignment="1">
      <alignment horizontal="center" vertical="center" wrapText="1"/>
    </xf>
    <xf numFmtId="3" fontId="50" fillId="34" borderId="0" xfId="0" applyNumberFormat="1" applyFont="1" applyFill="1" applyBorder="1" applyAlignment="1">
      <alignment horizontal="right" vertical="center" wrapText="1"/>
    </xf>
    <xf numFmtId="0" fontId="50" fillId="34" borderId="0" xfId="0" applyFont="1" applyFill="1" applyBorder="1" applyAlignment="1">
      <alignment vertical="center" wrapText="1"/>
    </xf>
    <xf numFmtId="0" fontId="50" fillId="0" borderId="10" xfId="0" applyFont="1" applyBorder="1" applyAlignment="1">
      <alignment horizontal="center" vertical="center"/>
    </xf>
    <xf numFmtId="0" fontId="50" fillId="0" borderId="0" xfId="0" applyFont="1" applyBorder="1" applyAlignment="1">
      <alignment horizontal="left" vertical="center"/>
    </xf>
    <xf numFmtId="0" fontId="53" fillId="0" borderId="13" xfId="0" applyFont="1" applyBorder="1" applyAlignment="1">
      <alignment horizontal="left" vertical="center" wrapText="1"/>
    </xf>
    <xf numFmtId="0" fontId="53" fillId="0" borderId="14" xfId="0" applyFont="1" applyBorder="1" applyAlignment="1">
      <alignment horizontal="left" vertical="center" wrapText="1"/>
    </xf>
    <xf numFmtId="0" fontId="54" fillId="0" borderId="13" xfId="0" applyFont="1" applyBorder="1" applyAlignment="1">
      <alignment horizontal="left" vertical="center" wrapText="1"/>
    </xf>
    <xf numFmtId="0" fontId="54" fillId="0" borderId="14" xfId="0" applyFont="1" applyBorder="1" applyAlignment="1">
      <alignment horizontal="left" vertical="center" wrapText="1"/>
    </xf>
    <xf numFmtId="0" fontId="50" fillId="0" borderId="0" xfId="0" applyFont="1" applyAlignment="1">
      <alignment horizontal="left" vertical="center" wrapText="1"/>
    </xf>
    <xf numFmtId="0" fontId="50" fillId="33" borderId="16" xfId="0" applyFont="1" applyFill="1" applyBorder="1" applyAlignment="1">
      <alignment horizontal="center" vertical="center"/>
    </xf>
    <xf numFmtId="0" fontId="50" fillId="0" borderId="13" xfId="0" applyFont="1" applyBorder="1" applyAlignment="1">
      <alignment horizontal="left" vertical="center" wrapText="1"/>
    </xf>
    <xf numFmtId="0" fontId="50" fillId="0" borderId="14" xfId="0" applyFont="1" applyBorder="1" applyAlignment="1">
      <alignment horizontal="left" vertical="center" wrapText="1"/>
    </xf>
    <xf numFmtId="0" fontId="50" fillId="0" borderId="13" xfId="0" applyFont="1" applyFill="1" applyBorder="1" applyAlignment="1">
      <alignment horizontal="left" vertical="center"/>
    </xf>
    <xf numFmtId="0" fontId="50" fillId="0" borderId="14" xfId="0" applyFont="1" applyFill="1" applyBorder="1" applyAlignment="1">
      <alignment horizontal="left" vertical="center"/>
    </xf>
    <xf numFmtId="0" fontId="50" fillId="33" borderId="10" xfId="0" applyFont="1" applyFill="1" applyBorder="1" applyAlignment="1">
      <alignment horizontal="center" vertical="center"/>
    </xf>
    <xf numFmtId="0" fontId="50" fillId="0" borderId="10" xfId="0" applyFont="1" applyBorder="1" applyAlignment="1">
      <alignment horizontal="left" vertical="center" wrapText="1"/>
    </xf>
    <xf numFmtId="0" fontId="50" fillId="34" borderId="10" xfId="0" applyFont="1" applyFill="1" applyBorder="1" applyAlignment="1">
      <alignment horizontal="left" vertical="center" wrapText="1"/>
    </xf>
    <xf numFmtId="0" fontId="50" fillId="0" borderId="0" xfId="0" applyFont="1" applyBorder="1" applyAlignment="1">
      <alignment horizontal="left" vertical="center"/>
    </xf>
    <xf numFmtId="0" fontId="48" fillId="34" borderId="0" xfId="0" applyFont="1" applyFill="1" applyAlignment="1">
      <alignment horizontal="center" vertical="center" wrapText="1"/>
    </xf>
    <xf numFmtId="0" fontId="47" fillId="0" borderId="0" xfId="0" applyFont="1" applyAlignment="1">
      <alignment horizontal="left" vertical="center" wrapText="1"/>
    </xf>
    <xf numFmtId="0" fontId="48" fillId="0" borderId="0" xfId="0" applyFont="1" applyAlignment="1">
      <alignment horizontal="center" vertical="center" wrapText="1"/>
    </xf>
    <xf numFmtId="0" fontId="55" fillId="0" borderId="0" xfId="0" applyFont="1" applyAlignment="1">
      <alignment horizontal="center" vertical="center"/>
    </xf>
    <xf numFmtId="0" fontId="50" fillId="0" borderId="0" xfId="0" applyFont="1" applyAlignment="1">
      <alignment horizontal="center" vertical="center" wrapText="1"/>
    </xf>
    <xf numFmtId="0" fontId="50" fillId="0" borderId="0" xfId="0" applyFont="1" applyAlignment="1">
      <alignment horizontal="center" vertical="center"/>
    </xf>
    <xf numFmtId="49" fontId="47" fillId="0" borderId="14" xfId="0" applyNumberFormat="1" applyFont="1" applyBorder="1" applyAlignment="1">
      <alignment horizontal="left" vertical="center"/>
    </xf>
    <xf numFmtId="49" fontId="47" fillId="0" borderId="17" xfId="0" applyNumberFormat="1" applyFont="1" applyBorder="1" applyAlignment="1">
      <alignment horizontal="left" vertical="center"/>
    </xf>
    <xf numFmtId="0" fontId="56" fillId="34" borderId="0" xfId="0" applyFont="1" applyFill="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1</xdr:row>
      <xdr:rowOff>276225</xdr:rowOff>
    </xdr:from>
    <xdr:to>
      <xdr:col>2</xdr:col>
      <xdr:colOff>38100</xdr:colOff>
      <xdr:row>1</xdr:row>
      <xdr:rowOff>276225</xdr:rowOff>
    </xdr:to>
    <xdr:sp>
      <xdr:nvSpPr>
        <xdr:cNvPr id="1" name="Straight Connector 2"/>
        <xdr:cNvSpPr>
          <a:spLocks/>
        </xdr:cNvSpPr>
      </xdr:nvSpPr>
      <xdr:spPr>
        <a:xfrm>
          <a:off x="600075" y="485775"/>
          <a:ext cx="2219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86"/>
  <sheetViews>
    <sheetView tabSelected="1" zoomScale="85" zoomScaleNormal="85" zoomScalePageLayoutView="0" workbookViewId="0" topLeftCell="A70">
      <selection activeCell="J84" sqref="J84"/>
    </sheetView>
  </sheetViews>
  <sheetFormatPr defaultColWidth="9.00390625" defaultRowHeight="15"/>
  <cols>
    <col min="1" max="1" width="7.00390625" style="44" customWidth="1"/>
    <col min="2" max="2" width="34.7109375" style="45" customWidth="1"/>
    <col min="3" max="3" width="9.00390625" style="8" customWidth="1"/>
    <col min="4" max="4" width="12.28125" style="7" customWidth="1"/>
    <col min="5" max="6" width="12.7109375" style="8" customWidth="1"/>
    <col min="7" max="7" width="20.28125" style="8" customWidth="1"/>
    <col min="8" max="8" width="16.8515625" style="8" customWidth="1"/>
    <col min="9" max="9" width="17.28125" style="2" customWidth="1"/>
    <col min="10" max="16384" width="9.00390625" style="2" customWidth="1"/>
  </cols>
  <sheetData>
    <row r="1" spans="1:9" ht="16.5" customHeight="1">
      <c r="A1" s="86" t="s">
        <v>78</v>
      </c>
      <c r="B1" s="86"/>
      <c r="C1" s="86"/>
      <c r="D1" s="78"/>
      <c r="E1" s="78"/>
      <c r="F1" s="78"/>
      <c r="G1" s="78"/>
      <c r="H1" s="4"/>
      <c r="I1" s="3"/>
    </row>
    <row r="2" spans="1:8" ht="25.5" customHeight="1">
      <c r="A2" s="78" t="s">
        <v>77</v>
      </c>
      <c r="B2" s="78"/>
      <c r="C2" s="78"/>
      <c r="D2" s="78"/>
      <c r="E2" s="78"/>
      <c r="F2" s="78"/>
      <c r="G2" s="78"/>
      <c r="H2" s="4"/>
    </row>
    <row r="3" spans="1:8" ht="18" customHeight="1">
      <c r="A3" s="5"/>
      <c r="B3" s="6"/>
      <c r="C3" s="5"/>
      <c r="F3" s="5"/>
      <c r="G3" s="5"/>
      <c r="H3" s="5"/>
    </row>
    <row r="4" spans="1:8" ht="40.5" customHeight="1">
      <c r="A4" s="80" t="s">
        <v>81</v>
      </c>
      <c r="B4" s="80"/>
      <c r="C4" s="80"/>
      <c r="D4" s="80"/>
      <c r="E4" s="80"/>
      <c r="F4" s="80"/>
      <c r="G4" s="80"/>
      <c r="H4" s="4"/>
    </row>
    <row r="5" spans="1:8" ht="22.5" customHeight="1">
      <c r="A5" s="80" t="s">
        <v>76</v>
      </c>
      <c r="B5" s="80"/>
      <c r="C5" s="80"/>
      <c r="D5" s="80"/>
      <c r="E5" s="80"/>
      <c r="F5" s="80"/>
      <c r="G5" s="80"/>
      <c r="H5" s="4"/>
    </row>
    <row r="6" spans="1:8" ht="18" customHeight="1">
      <c r="A6" s="5"/>
      <c r="B6" s="6"/>
      <c r="F6" s="5"/>
      <c r="G6" s="5"/>
      <c r="H6" s="5"/>
    </row>
    <row r="7" spans="1:9" ht="171" customHeight="1">
      <c r="A7" s="79" t="s">
        <v>75</v>
      </c>
      <c r="B7" s="79"/>
      <c r="C7" s="79"/>
      <c r="D7" s="79"/>
      <c r="E7" s="79"/>
      <c r="F7" s="79"/>
      <c r="G7" s="79"/>
      <c r="H7" s="9"/>
      <c r="I7" s="1"/>
    </row>
    <row r="8" spans="1:9" ht="12.75" customHeight="1">
      <c r="A8" s="10"/>
      <c r="B8" s="11"/>
      <c r="C8" s="11"/>
      <c r="D8" s="12"/>
      <c r="E8" s="11"/>
      <c r="F8" s="11"/>
      <c r="G8" s="11"/>
      <c r="H8" s="9"/>
      <c r="I8" s="1"/>
    </row>
    <row r="9" spans="1:7" ht="14.25">
      <c r="A9" s="13" t="s">
        <v>20</v>
      </c>
      <c r="B9" s="77" t="s">
        <v>0</v>
      </c>
      <c r="C9" s="77"/>
      <c r="D9" s="77"/>
      <c r="E9" s="77"/>
      <c r="F9" s="77"/>
      <c r="G9" s="77"/>
    </row>
    <row r="10" spans="1:7" ht="15.75">
      <c r="A10" s="13"/>
      <c r="B10" s="63" t="s">
        <v>82</v>
      </c>
      <c r="C10" s="14"/>
      <c r="D10" s="15"/>
      <c r="E10" s="14"/>
      <c r="F10" s="14"/>
      <c r="G10" s="14"/>
    </row>
    <row r="11" spans="1:7" ht="15.75">
      <c r="A11" s="13"/>
      <c r="B11" s="14"/>
      <c r="C11" s="14"/>
      <c r="D11" s="15"/>
      <c r="E11" s="14"/>
      <c r="F11" s="14"/>
      <c r="G11" s="14"/>
    </row>
    <row r="12" spans="1:7" ht="33.75" customHeight="1">
      <c r="A12" s="16" t="s">
        <v>18</v>
      </c>
      <c r="B12" s="74" t="s">
        <v>4</v>
      </c>
      <c r="C12" s="74"/>
      <c r="D12" s="17" t="s">
        <v>7</v>
      </c>
      <c r="E12" s="17" t="s">
        <v>2</v>
      </c>
      <c r="F12" s="17" t="s">
        <v>3</v>
      </c>
      <c r="G12" s="17" t="s">
        <v>5</v>
      </c>
    </row>
    <row r="13" spans="1:8" ht="27" customHeight="1">
      <c r="A13" s="18">
        <v>1</v>
      </c>
      <c r="B13" s="75" t="s">
        <v>32</v>
      </c>
      <c r="C13" s="75"/>
      <c r="D13" s="19" t="s">
        <v>9</v>
      </c>
      <c r="E13" s="20"/>
      <c r="F13" s="20"/>
      <c r="G13" s="21"/>
      <c r="H13" s="22" t="e">
        <f>IF(ABS(F13-E13)/E13&gt;20%,"Số liệu chênh lệch giữa hai năm lớn, đề nghị giải thích","")</f>
        <v>#DIV/0!</v>
      </c>
    </row>
    <row r="14" spans="1:8" ht="33.75" customHeight="1">
      <c r="A14" s="18">
        <v>2</v>
      </c>
      <c r="B14" s="75" t="s">
        <v>34</v>
      </c>
      <c r="C14" s="75"/>
      <c r="D14" s="19" t="s">
        <v>9</v>
      </c>
      <c r="E14" s="20"/>
      <c r="F14" s="20"/>
      <c r="G14" s="21"/>
      <c r="H14" s="22" t="e">
        <f>IF(ABS(F14-E14)/E14&gt;20%,"Số liệu chênh lệch giữa hai năm lớn, đề nghị giải thích","")</f>
        <v>#DIV/0!</v>
      </c>
    </row>
    <row r="15" spans="1:8" ht="33.75" customHeight="1">
      <c r="A15" s="18">
        <v>3</v>
      </c>
      <c r="B15" s="75" t="s">
        <v>33</v>
      </c>
      <c r="C15" s="75"/>
      <c r="D15" s="19" t="s">
        <v>41</v>
      </c>
      <c r="E15" s="20"/>
      <c r="F15" s="20"/>
      <c r="G15" s="21"/>
      <c r="H15" s="22" t="e">
        <f>IF(ABS(F15-E15)/E15&gt;20%,"Số liệu chênh lệch giữa hai năm lớn, đề nghị giải thích","")</f>
        <v>#DIV/0!</v>
      </c>
    </row>
    <row r="16" spans="1:8" s="56" customFormat="1" ht="33.75" customHeight="1">
      <c r="A16" s="18">
        <v>4</v>
      </c>
      <c r="B16" s="76" t="s">
        <v>35</v>
      </c>
      <c r="C16" s="76"/>
      <c r="D16" s="19" t="s">
        <v>8</v>
      </c>
      <c r="E16" s="20"/>
      <c r="F16" s="20"/>
      <c r="G16" s="21"/>
      <c r="H16" s="55" t="e">
        <f>IF(ABS(F16-E16)/E16&gt;10%,"Số liệu chênh lệch giữa hai năm lớn, đề nghị giải thích","")</f>
        <v>#DIV/0!</v>
      </c>
    </row>
    <row r="17" spans="1:8" ht="33.75" customHeight="1">
      <c r="A17" s="18">
        <v>5</v>
      </c>
      <c r="B17" s="75" t="s">
        <v>36</v>
      </c>
      <c r="C17" s="75"/>
      <c r="D17" s="19" t="s">
        <v>8</v>
      </c>
      <c r="E17" s="20"/>
      <c r="F17" s="20"/>
      <c r="G17" s="21"/>
      <c r="H17" s="22" t="e">
        <f>IF(ABS(F17-E17)/E17&gt;10%,"Số liệu chênh lệch giữa hai năm lớn, đề nghị giải thích","")</f>
        <v>#DIV/0!</v>
      </c>
    </row>
    <row r="18" spans="1:8" ht="33.75" customHeight="1">
      <c r="A18" s="18">
        <v>6</v>
      </c>
      <c r="B18" s="75" t="s">
        <v>37</v>
      </c>
      <c r="C18" s="75"/>
      <c r="D18" s="19" t="s">
        <v>8</v>
      </c>
      <c r="E18" s="20"/>
      <c r="F18" s="20"/>
      <c r="G18" s="21"/>
      <c r="H18" s="22" t="e">
        <f>IF(ABS(F18-E18)/E18&gt;10%,"Số liệu chênh lệch giữa hai năm lớn, đề nghị giải thích","")</f>
        <v>#DIV/0!</v>
      </c>
    </row>
    <row r="19" spans="1:8" ht="35.25" customHeight="1">
      <c r="A19" s="18">
        <v>7</v>
      </c>
      <c r="B19" s="26" t="s">
        <v>38</v>
      </c>
      <c r="C19" s="27"/>
      <c r="D19" s="23" t="s">
        <v>40</v>
      </c>
      <c r="E19" s="24"/>
      <c r="F19" s="24"/>
      <c r="G19" s="25"/>
      <c r="H19" s="22" t="e">
        <f>IF(ABS(F19-E19)/E19&gt;20%,"Số liệu chênh lệch giữa hai năm lớn, đề nghị giải thích","")</f>
        <v>#DIV/0!</v>
      </c>
    </row>
    <row r="20" spans="1:8" ht="35.25" customHeight="1">
      <c r="A20" s="18">
        <v>8</v>
      </c>
      <c r="B20" s="26" t="s">
        <v>39</v>
      </c>
      <c r="C20" s="27"/>
      <c r="D20" s="23" t="s">
        <v>9</v>
      </c>
      <c r="E20" s="24"/>
      <c r="F20" s="24"/>
      <c r="G20" s="25"/>
      <c r="H20" s="22" t="e">
        <f>IF(ABS(F20-E20)/E20&gt;20%,"Số liệu chênh lệch giữa hai năm lớn, đề nghị giải thích","")</f>
        <v>#DIV/0!</v>
      </c>
    </row>
    <row r="21" spans="1:7" ht="14.25" customHeight="1">
      <c r="A21" s="13"/>
      <c r="B21" s="14"/>
      <c r="C21" s="13"/>
      <c r="D21" s="29"/>
      <c r="E21" s="30"/>
      <c r="F21" s="30"/>
      <c r="G21" s="30"/>
    </row>
    <row r="22" spans="1:7" ht="17.25" customHeight="1">
      <c r="A22" s="13" t="s">
        <v>19</v>
      </c>
      <c r="B22" s="77" t="s">
        <v>6</v>
      </c>
      <c r="C22" s="77"/>
      <c r="D22" s="29"/>
      <c r="E22" s="30"/>
      <c r="F22" s="30"/>
      <c r="G22" s="30"/>
    </row>
    <row r="23" spans="1:7" ht="14.25">
      <c r="A23" s="13"/>
      <c r="B23" s="14"/>
      <c r="C23" s="14"/>
      <c r="D23" s="29"/>
      <c r="E23" s="30"/>
      <c r="F23" s="30"/>
      <c r="G23" s="30"/>
    </row>
    <row r="24" spans="1:7" ht="28.5">
      <c r="A24" s="16" t="s">
        <v>18</v>
      </c>
      <c r="B24" s="74" t="s">
        <v>4</v>
      </c>
      <c r="C24" s="74"/>
      <c r="D24" s="17" t="s">
        <v>7</v>
      </c>
      <c r="E24" s="17" t="s">
        <v>2</v>
      </c>
      <c r="F24" s="17" t="s">
        <v>3</v>
      </c>
      <c r="G24" s="17" t="s">
        <v>5</v>
      </c>
    </row>
    <row r="25" spans="1:7" ht="14.25">
      <c r="A25" s="31" t="s">
        <v>23</v>
      </c>
      <c r="B25" s="72" t="s">
        <v>48</v>
      </c>
      <c r="C25" s="73"/>
      <c r="D25" s="32"/>
      <c r="E25" s="32"/>
      <c r="F25" s="32"/>
      <c r="G25" s="33"/>
    </row>
    <row r="26" spans="1:8" ht="29.25" customHeight="1">
      <c r="A26" s="34">
        <v>1</v>
      </c>
      <c r="B26" s="70" t="s">
        <v>47</v>
      </c>
      <c r="C26" s="71"/>
      <c r="D26" s="35" t="s">
        <v>46</v>
      </c>
      <c r="E26" s="36"/>
      <c r="F26" s="36"/>
      <c r="G26" s="37"/>
      <c r="H26" s="38" t="e">
        <f>IF(ABS(F26-E26)/E26&gt;20%,"Số liệu đột biến giữa hai năm, đề nghị giải thích","")</f>
        <v>#DIV/0!</v>
      </c>
    </row>
    <row r="27" spans="1:8" ht="21" customHeight="1">
      <c r="A27" s="34">
        <v>2</v>
      </c>
      <c r="B27" s="70" t="s">
        <v>42</v>
      </c>
      <c r="C27" s="71"/>
      <c r="D27" s="35" t="s">
        <v>41</v>
      </c>
      <c r="E27" s="36"/>
      <c r="F27" s="36"/>
      <c r="G27" s="37"/>
      <c r="H27" s="38" t="e">
        <f>IF(OR(E27/E15&gt;70%,F27/F15&gt;70%),"Số hộ gia đình có máy tính quá cao so với tổng số hộ gia đình",IF(ABS(F27-E27)/E27&gt;20%,"Số liệu đột biến giữa hai năm, đề nghị giải thích",""))</f>
        <v>#DIV/0!</v>
      </c>
    </row>
    <row r="28" spans="1:8" ht="29.25" customHeight="1">
      <c r="A28" s="34">
        <v>3</v>
      </c>
      <c r="B28" s="70" t="s">
        <v>44</v>
      </c>
      <c r="C28" s="71"/>
      <c r="D28" s="35" t="s">
        <v>41</v>
      </c>
      <c r="E28" s="36"/>
      <c r="F28" s="36"/>
      <c r="G28" s="37"/>
      <c r="H28" s="38" t="e">
        <f>IF(OR(E28/E16&gt;70%,F28/F16&gt;70%),"Số hộ gia đình có máy tính quá cao so với tổng số hộ gia đình",IF(ABS(F28-E28)/E28&gt;20%,"Số liệu đột biến giữa hai năm, đề nghị giải thích",""))</f>
        <v>#DIV/0!</v>
      </c>
    </row>
    <row r="29" spans="1:8" ht="29.25" customHeight="1">
      <c r="A29" s="34">
        <v>4</v>
      </c>
      <c r="B29" s="70" t="s">
        <v>45</v>
      </c>
      <c r="C29" s="71"/>
      <c r="D29" s="35" t="s">
        <v>40</v>
      </c>
      <c r="E29" s="36"/>
      <c r="F29" s="36"/>
      <c r="G29" s="37"/>
      <c r="H29" s="38" t="e">
        <f>IF(ABS(F29-E29)/E29&gt;20%,"Số liệu đột biến giữa hai năm, đề nghị giải thích","")</f>
        <v>#DIV/0!</v>
      </c>
    </row>
    <row r="30" spans="1:8" ht="29.25" customHeight="1">
      <c r="A30" s="34">
        <v>5</v>
      </c>
      <c r="B30" s="70" t="s">
        <v>43</v>
      </c>
      <c r="C30" s="71"/>
      <c r="D30" s="35" t="s">
        <v>17</v>
      </c>
      <c r="E30" s="36"/>
      <c r="F30" s="36"/>
      <c r="G30" s="37"/>
      <c r="H30" s="38" t="e">
        <f>IF(ABS(F30-E30)/E30&gt;20%,"Số liệu đột biến giữa hai năm, đề nghị giải thích","")</f>
        <v>#DIV/0!</v>
      </c>
    </row>
    <row r="31" spans="1:8" ht="15" customHeight="1">
      <c r="A31" s="57"/>
      <c r="B31" s="58"/>
      <c r="C31" s="58"/>
      <c r="D31" s="59"/>
      <c r="E31" s="60"/>
      <c r="F31" s="60"/>
      <c r="G31" s="61"/>
      <c r="H31" s="40"/>
    </row>
    <row r="32" spans="1:7" ht="22.5" customHeight="1">
      <c r="A32" s="52" t="s">
        <v>21</v>
      </c>
      <c r="B32" s="68" t="s">
        <v>49</v>
      </c>
      <c r="C32" s="68"/>
      <c r="D32" s="68"/>
      <c r="E32" s="68"/>
      <c r="F32" s="68"/>
      <c r="G32" s="68"/>
    </row>
    <row r="33" spans="1:7" ht="15.75" customHeight="1">
      <c r="A33" s="52"/>
      <c r="B33" s="54"/>
      <c r="C33" s="54"/>
      <c r="D33" s="54"/>
      <c r="E33" s="54"/>
      <c r="F33" s="54"/>
      <c r="G33" s="54"/>
    </row>
    <row r="34" spans="1:7" ht="28.5">
      <c r="A34" s="41" t="s">
        <v>18</v>
      </c>
      <c r="B34" s="69" t="s">
        <v>4</v>
      </c>
      <c r="C34" s="69"/>
      <c r="D34" s="42" t="s">
        <v>7</v>
      </c>
      <c r="E34" s="42" t="s">
        <v>2</v>
      </c>
      <c r="F34" s="42" t="s">
        <v>3</v>
      </c>
      <c r="G34" s="42" t="s">
        <v>5</v>
      </c>
    </row>
    <row r="35" spans="1:7" ht="14.25">
      <c r="A35" s="62" t="s">
        <v>23</v>
      </c>
      <c r="B35" s="70" t="s">
        <v>50</v>
      </c>
      <c r="C35" s="71"/>
      <c r="D35" s="23"/>
      <c r="E35" s="47"/>
      <c r="F35" s="47"/>
      <c r="G35" s="28"/>
    </row>
    <row r="36" spans="1:8" ht="33" customHeight="1">
      <c r="A36" s="28">
        <v>1</v>
      </c>
      <c r="B36" s="66" t="s">
        <v>79</v>
      </c>
      <c r="C36" s="67"/>
      <c r="D36" s="23" t="s">
        <v>40</v>
      </c>
      <c r="E36" s="47"/>
      <c r="F36" s="47"/>
      <c r="G36" s="28"/>
      <c r="H36" s="22" t="str">
        <f>IF(OR(E36="",F36=""),"Đề nghị nhập số liệu","")</f>
        <v>Đề nghị nhập số liệu</v>
      </c>
    </row>
    <row r="37" spans="1:8" ht="36" customHeight="1">
      <c r="A37" s="53" t="s">
        <v>10</v>
      </c>
      <c r="B37" s="64" t="s">
        <v>57</v>
      </c>
      <c r="C37" s="65"/>
      <c r="D37" s="23"/>
      <c r="E37" s="48"/>
      <c r="F37" s="48"/>
      <c r="G37" s="28"/>
      <c r="H37" s="38" t="e">
        <f>IF(A2(F37-E37)/E37&gt;20%,"Số liệu đột biến giữa hai năm, đề nghị giải thích","")</f>
        <v>#REF!</v>
      </c>
    </row>
    <row r="38" spans="1:8" ht="24" customHeight="1">
      <c r="A38" s="53" t="s">
        <v>11</v>
      </c>
      <c r="B38" s="64" t="s">
        <v>56</v>
      </c>
      <c r="C38" s="65"/>
      <c r="D38" s="23"/>
      <c r="E38" s="48"/>
      <c r="F38" s="48"/>
      <c r="G38" s="28"/>
      <c r="H38" s="38" t="e">
        <f>IF(ABS(F38-E38)/E38&gt;20%,"Số liệu đột biến giữa hai năm, đề nghị giải thích","")</f>
        <v>#DIV/0!</v>
      </c>
    </row>
    <row r="39" spans="1:8" ht="24" customHeight="1">
      <c r="A39" s="53" t="s">
        <v>12</v>
      </c>
      <c r="B39" s="64" t="s">
        <v>51</v>
      </c>
      <c r="C39" s="65"/>
      <c r="D39" s="23"/>
      <c r="E39" s="48"/>
      <c r="F39" s="48"/>
      <c r="G39" s="28"/>
      <c r="H39" s="38" t="e">
        <f>IF(ABS(F39-E39)/E39&gt;20%,"Số liệu đột biến giữa hai năm, đề nghị giải thích","")</f>
        <v>#DIV/0!</v>
      </c>
    </row>
    <row r="40" spans="1:8" ht="34.5" customHeight="1">
      <c r="A40" s="53" t="s">
        <v>54</v>
      </c>
      <c r="B40" s="64" t="s">
        <v>52</v>
      </c>
      <c r="C40" s="65"/>
      <c r="D40" s="23"/>
      <c r="E40" s="48"/>
      <c r="F40" s="48"/>
      <c r="G40" s="28"/>
      <c r="H40" s="38" t="e">
        <f>IF(ABS(F40-E40)/E40&gt;20%,"Số liệu đột biến giữa hai năm, đề nghị giải thích","")</f>
        <v>#DIV/0!</v>
      </c>
    </row>
    <row r="41" spans="1:8" ht="34.5" customHeight="1">
      <c r="A41" s="53" t="s">
        <v>55</v>
      </c>
      <c r="B41" s="64" t="s">
        <v>53</v>
      </c>
      <c r="C41" s="65"/>
      <c r="D41" s="23"/>
      <c r="E41" s="48"/>
      <c r="F41" s="48"/>
      <c r="G41" s="28"/>
      <c r="H41" s="38" t="e">
        <f>IF(ABS(F41-E41)/E41&gt;20%,"Số liệu đột biến giữa hai năm, đề nghị giải thích","")</f>
        <v>#DIV/0!</v>
      </c>
    </row>
    <row r="42" spans="1:8" ht="34.5" customHeight="1">
      <c r="A42" s="62">
        <v>2</v>
      </c>
      <c r="B42" s="66" t="s">
        <v>58</v>
      </c>
      <c r="C42" s="67"/>
      <c r="D42" s="23" t="s">
        <v>40</v>
      </c>
      <c r="E42" s="47"/>
      <c r="F42" s="47"/>
      <c r="G42" s="28"/>
      <c r="H42" s="22" t="str">
        <f>IF(OR(E42="",F42=""),"Đề nghị nhập số liệu","")</f>
        <v>Đề nghị nhập số liệu</v>
      </c>
    </row>
    <row r="43" spans="1:8" ht="34.5" customHeight="1">
      <c r="A43" s="53" t="s">
        <v>13</v>
      </c>
      <c r="B43" s="64" t="s">
        <v>57</v>
      </c>
      <c r="C43" s="65"/>
      <c r="D43" s="23"/>
      <c r="E43" s="48"/>
      <c r="F43" s="48"/>
      <c r="G43" s="28"/>
      <c r="H43" s="38" t="e">
        <f aca="true" t="shared" si="0" ref="H43:H53">IF(ABS(F43-E43)/E43&gt;20%,"Số liệu đột biến giữa hai năm, đề nghị giải thích","")</f>
        <v>#DIV/0!</v>
      </c>
    </row>
    <row r="44" spans="1:8" ht="34.5" customHeight="1">
      <c r="A44" s="53" t="s">
        <v>14</v>
      </c>
      <c r="B44" s="64" t="s">
        <v>56</v>
      </c>
      <c r="C44" s="65"/>
      <c r="D44" s="23"/>
      <c r="E44" s="48"/>
      <c r="F44" s="48"/>
      <c r="G44" s="28"/>
      <c r="H44" s="38" t="e">
        <f t="shared" si="0"/>
        <v>#DIV/0!</v>
      </c>
    </row>
    <row r="45" spans="1:8" ht="34.5" customHeight="1">
      <c r="A45" s="53" t="s">
        <v>15</v>
      </c>
      <c r="B45" s="64" t="s">
        <v>51</v>
      </c>
      <c r="C45" s="65"/>
      <c r="D45" s="23"/>
      <c r="E45" s="48"/>
      <c r="F45" s="48"/>
      <c r="G45" s="28"/>
      <c r="H45" s="38" t="e">
        <f t="shared" si="0"/>
        <v>#DIV/0!</v>
      </c>
    </row>
    <row r="46" spans="1:8" ht="34.5" customHeight="1">
      <c r="A46" s="53" t="s">
        <v>16</v>
      </c>
      <c r="B46" s="64" t="s">
        <v>52</v>
      </c>
      <c r="C46" s="65"/>
      <c r="D46" s="23"/>
      <c r="E46" s="48"/>
      <c r="F46" s="48"/>
      <c r="G46" s="28"/>
      <c r="H46" s="38" t="e">
        <f t="shared" si="0"/>
        <v>#DIV/0!</v>
      </c>
    </row>
    <row r="47" spans="1:8" ht="34.5" customHeight="1">
      <c r="A47" s="53" t="s">
        <v>59</v>
      </c>
      <c r="B47" s="64" t="s">
        <v>53</v>
      </c>
      <c r="C47" s="65"/>
      <c r="D47" s="23"/>
      <c r="E47" s="48"/>
      <c r="F47" s="48"/>
      <c r="G47" s="28"/>
      <c r="H47" s="38" t="e">
        <f t="shared" si="0"/>
        <v>#DIV/0!</v>
      </c>
    </row>
    <row r="48" spans="1:8" ht="34.5" customHeight="1">
      <c r="A48" s="28">
        <v>3</v>
      </c>
      <c r="B48" s="66" t="s">
        <v>80</v>
      </c>
      <c r="C48" s="67"/>
      <c r="D48" s="23" t="s">
        <v>40</v>
      </c>
      <c r="E48" s="47"/>
      <c r="F48" s="47"/>
      <c r="G48" s="28"/>
      <c r="H48" s="22" t="str">
        <f>IF(OR(E48="",F48=""),"Đề nghị nhập số liệu","")</f>
        <v>Đề nghị nhập số liệu</v>
      </c>
    </row>
    <row r="49" spans="1:8" ht="34.5" customHeight="1">
      <c r="A49" s="53">
        <v>3.1</v>
      </c>
      <c r="B49" s="64" t="s">
        <v>57</v>
      </c>
      <c r="C49" s="65"/>
      <c r="D49" s="23"/>
      <c r="E49" s="48"/>
      <c r="F49" s="48"/>
      <c r="G49" s="28"/>
      <c r="H49" s="38" t="e">
        <f t="shared" si="0"/>
        <v>#DIV/0!</v>
      </c>
    </row>
    <row r="50" spans="1:8" ht="34.5" customHeight="1">
      <c r="A50" s="53">
        <v>3.2</v>
      </c>
      <c r="B50" s="64" t="s">
        <v>56</v>
      </c>
      <c r="C50" s="65"/>
      <c r="D50" s="23"/>
      <c r="E50" s="48"/>
      <c r="F50" s="48"/>
      <c r="G50" s="28"/>
      <c r="H50" s="38" t="e">
        <f t="shared" si="0"/>
        <v>#DIV/0!</v>
      </c>
    </row>
    <row r="51" spans="1:8" ht="34.5" customHeight="1">
      <c r="A51" s="53">
        <v>3.3</v>
      </c>
      <c r="B51" s="64" t="s">
        <v>51</v>
      </c>
      <c r="C51" s="65"/>
      <c r="D51" s="23"/>
      <c r="E51" s="48"/>
      <c r="F51" s="48"/>
      <c r="G51" s="28"/>
      <c r="H51" s="38" t="e">
        <f t="shared" si="0"/>
        <v>#DIV/0!</v>
      </c>
    </row>
    <row r="52" spans="1:8" ht="34.5" customHeight="1">
      <c r="A52" s="53">
        <v>3.4</v>
      </c>
      <c r="B52" s="64" t="s">
        <v>52</v>
      </c>
      <c r="C52" s="65"/>
      <c r="D52" s="23"/>
      <c r="E52" s="48"/>
      <c r="F52" s="48"/>
      <c r="G52" s="28"/>
      <c r="H52" s="38" t="e">
        <f t="shared" si="0"/>
        <v>#DIV/0!</v>
      </c>
    </row>
    <row r="53" spans="1:8" ht="34.5" customHeight="1">
      <c r="A53" s="53">
        <v>3.5</v>
      </c>
      <c r="B53" s="64" t="s">
        <v>53</v>
      </c>
      <c r="C53" s="65"/>
      <c r="D53" s="23"/>
      <c r="E53" s="48"/>
      <c r="F53" s="48"/>
      <c r="G53" s="28"/>
      <c r="H53" s="38" t="e">
        <f t="shared" si="0"/>
        <v>#DIV/0!</v>
      </c>
    </row>
    <row r="54" spans="1:7" ht="14.25">
      <c r="A54" s="28" t="s">
        <v>24</v>
      </c>
      <c r="B54" s="66" t="s">
        <v>66</v>
      </c>
      <c r="C54" s="67"/>
      <c r="D54" s="23"/>
      <c r="E54" s="28"/>
      <c r="F54" s="28"/>
      <c r="G54" s="28"/>
    </row>
    <row r="55" spans="1:8" ht="14.25">
      <c r="A55" s="28">
        <v>1</v>
      </c>
      <c r="B55" s="66" t="s">
        <v>60</v>
      </c>
      <c r="C55" s="67"/>
      <c r="D55" s="23" t="s">
        <v>9</v>
      </c>
      <c r="E55" s="47"/>
      <c r="F55" s="47"/>
      <c r="G55" s="28"/>
      <c r="H55" s="38" t="e">
        <f aca="true" t="shared" si="1" ref="H55:H66">IF(ABS(F55-E55)/E55&gt;20%,"Số liệu đột biến giữa hai năm, đề nghị giải thích","")</f>
        <v>#DIV/0!</v>
      </c>
    </row>
    <row r="56" spans="1:8" ht="24" customHeight="1">
      <c r="A56" s="53" t="s">
        <v>10</v>
      </c>
      <c r="B56" s="64" t="s">
        <v>61</v>
      </c>
      <c r="C56" s="65"/>
      <c r="D56" s="23"/>
      <c r="E56" s="47"/>
      <c r="F56" s="47"/>
      <c r="G56" s="28"/>
      <c r="H56" s="38" t="e">
        <f t="shared" si="1"/>
        <v>#DIV/0!</v>
      </c>
    </row>
    <row r="57" spans="1:8" ht="20.25" customHeight="1">
      <c r="A57" s="53" t="s">
        <v>11</v>
      </c>
      <c r="B57" s="64" t="s">
        <v>63</v>
      </c>
      <c r="C57" s="65"/>
      <c r="D57" s="23"/>
      <c r="E57" s="47"/>
      <c r="F57" s="47"/>
      <c r="G57" s="28"/>
      <c r="H57" s="38" t="e">
        <f t="shared" si="1"/>
        <v>#DIV/0!</v>
      </c>
    </row>
    <row r="58" spans="1:8" ht="20.25" customHeight="1">
      <c r="A58" s="53" t="s">
        <v>12</v>
      </c>
      <c r="B58" s="64" t="s">
        <v>62</v>
      </c>
      <c r="C58" s="65"/>
      <c r="D58" s="23"/>
      <c r="E58" s="47"/>
      <c r="F58" s="47"/>
      <c r="G58" s="28"/>
      <c r="H58" s="38" t="e">
        <f t="shared" si="1"/>
        <v>#DIV/0!</v>
      </c>
    </row>
    <row r="59" spans="1:8" ht="31.5" customHeight="1">
      <c r="A59" s="53" t="s">
        <v>54</v>
      </c>
      <c r="B59" s="64" t="s">
        <v>64</v>
      </c>
      <c r="C59" s="65"/>
      <c r="D59" s="23"/>
      <c r="E59" s="47"/>
      <c r="F59" s="47"/>
      <c r="G59" s="28"/>
      <c r="H59" s="38" t="e">
        <f t="shared" si="1"/>
        <v>#DIV/0!</v>
      </c>
    </row>
    <row r="60" spans="1:8" ht="31.5" customHeight="1">
      <c r="A60" s="53" t="s">
        <v>55</v>
      </c>
      <c r="B60" s="64" t="s">
        <v>65</v>
      </c>
      <c r="C60" s="65"/>
      <c r="D60" s="23"/>
      <c r="E60" s="47"/>
      <c r="F60" s="47"/>
      <c r="G60" s="28"/>
      <c r="H60" s="38" t="e">
        <f t="shared" si="1"/>
        <v>#DIV/0!</v>
      </c>
    </row>
    <row r="61" spans="1:7" ht="36.75" customHeight="1">
      <c r="A61" s="28">
        <v>2</v>
      </c>
      <c r="B61" s="66" t="s">
        <v>67</v>
      </c>
      <c r="C61" s="67"/>
      <c r="D61" s="23" t="s">
        <v>73</v>
      </c>
      <c r="E61" s="47"/>
      <c r="F61" s="47"/>
      <c r="G61" s="28"/>
    </row>
    <row r="62" spans="1:8" ht="35.25" customHeight="1">
      <c r="A62" s="53" t="s">
        <v>13</v>
      </c>
      <c r="B62" s="64" t="s">
        <v>68</v>
      </c>
      <c r="C62" s="65"/>
      <c r="D62" s="23"/>
      <c r="E62" s="47"/>
      <c r="F62" s="47"/>
      <c r="G62" s="28"/>
      <c r="H62" s="38" t="e">
        <f t="shared" si="1"/>
        <v>#DIV/0!</v>
      </c>
    </row>
    <row r="63" spans="1:8" ht="35.25" customHeight="1">
      <c r="A63" s="53" t="s">
        <v>14</v>
      </c>
      <c r="B63" s="64" t="s">
        <v>72</v>
      </c>
      <c r="C63" s="65"/>
      <c r="D63" s="23"/>
      <c r="E63" s="47"/>
      <c r="F63" s="47"/>
      <c r="G63" s="28"/>
      <c r="H63" s="38" t="e">
        <f t="shared" si="1"/>
        <v>#DIV/0!</v>
      </c>
    </row>
    <row r="64" spans="1:8" ht="35.25" customHeight="1">
      <c r="A64" s="53" t="s">
        <v>15</v>
      </c>
      <c r="B64" s="64" t="s">
        <v>71</v>
      </c>
      <c r="C64" s="65"/>
      <c r="D64" s="23"/>
      <c r="E64" s="47"/>
      <c r="F64" s="47"/>
      <c r="G64" s="28"/>
      <c r="H64" s="38" t="e">
        <f t="shared" si="1"/>
        <v>#DIV/0!</v>
      </c>
    </row>
    <row r="65" spans="1:8" ht="35.25" customHeight="1">
      <c r="A65" s="53" t="s">
        <v>16</v>
      </c>
      <c r="B65" s="64" t="s">
        <v>70</v>
      </c>
      <c r="C65" s="65"/>
      <c r="D65" s="23"/>
      <c r="E65" s="47"/>
      <c r="F65" s="47"/>
      <c r="G65" s="28"/>
      <c r="H65" s="38" t="e">
        <f t="shared" si="1"/>
        <v>#DIV/0!</v>
      </c>
    </row>
    <row r="66" spans="1:8" ht="35.25" customHeight="1">
      <c r="A66" s="53" t="s">
        <v>59</v>
      </c>
      <c r="B66" s="64" t="s">
        <v>69</v>
      </c>
      <c r="C66" s="65"/>
      <c r="D66" s="23"/>
      <c r="E66" s="47"/>
      <c r="F66" s="47"/>
      <c r="G66" s="28"/>
      <c r="H66" s="38" t="e">
        <f t="shared" si="1"/>
        <v>#DIV/0!</v>
      </c>
    </row>
    <row r="67" spans="2:7" ht="14.25">
      <c r="B67" s="46"/>
      <c r="D67" s="49"/>
      <c r="E67" s="43"/>
      <c r="F67" s="43"/>
      <c r="G67" s="43"/>
    </row>
    <row r="68" spans="2:7" ht="14.25">
      <c r="B68" s="46"/>
      <c r="D68" s="49"/>
      <c r="E68" s="43"/>
      <c r="F68" s="43"/>
      <c r="G68" s="43"/>
    </row>
    <row r="69" spans="2:4" ht="14.25">
      <c r="B69" s="50" t="s">
        <v>29</v>
      </c>
      <c r="D69" s="44"/>
    </row>
    <row r="70" ht="14.25">
      <c r="D70" s="44"/>
    </row>
    <row r="71" spans="1:7" ht="21" customHeight="1">
      <c r="A71" s="39" t="s">
        <v>22</v>
      </c>
      <c r="B71" s="51" t="s">
        <v>25</v>
      </c>
      <c r="C71" s="84"/>
      <c r="D71" s="84"/>
      <c r="E71" s="84"/>
      <c r="F71" s="84"/>
      <c r="G71" s="85"/>
    </row>
    <row r="72" spans="1:7" ht="21" customHeight="1">
      <c r="A72" s="39" t="s">
        <v>22</v>
      </c>
      <c r="B72" s="51" t="s">
        <v>26</v>
      </c>
      <c r="C72" s="84"/>
      <c r="D72" s="84"/>
      <c r="E72" s="84"/>
      <c r="F72" s="84"/>
      <c r="G72" s="85"/>
    </row>
    <row r="73" spans="1:7" ht="21" customHeight="1">
      <c r="A73" s="39" t="s">
        <v>22</v>
      </c>
      <c r="B73" s="51" t="s">
        <v>27</v>
      </c>
      <c r="C73" s="84"/>
      <c r="D73" s="84"/>
      <c r="E73" s="84"/>
      <c r="F73" s="84"/>
      <c r="G73" s="85"/>
    </row>
    <row r="74" spans="1:7" ht="21" customHeight="1">
      <c r="A74" s="39" t="s">
        <v>22</v>
      </c>
      <c r="B74" s="51" t="s">
        <v>31</v>
      </c>
      <c r="C74" s="84"/>
      <c r="D74" s="84"/>
      <c r="E74" s="84"/>
      <c r="F74" s="84"/>
      <c r="G74" s="85"/>
    </row>
    <row r="75" spans="1:7" ht="21" customHeight="1">
      <c r="A75" s="39" t="s">
        <v>22</v>
      </c>
      <c r="B75" s="51" t="s">
        <v>28</v>
      </c>
      <c r="C75" s="84"/>
      <c r="D75" s="84"/>
      <c r="E75" s="84"/>
      <c r="F75" s="84"/>
      <c r="G75" s="85"/>
    </row>
    <row r="76" spans="1:7" ht="21" customHeight="1">
      <c r="A76" s="39" t="s">
        <v>22</v>
      </c>
      <c r="B76" s="51" t="s">
        <v>1</v>
      </c>
      <c r="C76" s="84"/>
      <c r="D76" s="84"/>
      <c r="E76" s="84"/>
      <c r="F76" s="84"/>
      <c r="G76" s="85"/>
    </row>
    <row r="77" ht="14.25">
      <c r="D77" s="44"/>
    </row>
    <row r="78" ht="14.25">
      <c r="D78" s="44"/>
    </row>
    <row r="79" spans="4:7" ht="14.25">
      <c r="D79" s="81" t="s">
        <v>83</v>
      </c>
      <c r="E79" s="81"/>
      <c r="F79" s="81"/>
      <c r="G79" s="81"/>
    </row>
    <row r="80" spans="2:7" ht="37.5" customHeight="1">
      <c r="B80" s="49" t="s">
        <v>30</v>
      </c>
      <c r="C80" s="44"/>
      <c r="D80" s="82" t="s">
        <v>74</v>
      </c>
      <c r="E80" s="83"/>
      <c r="F80" s="83"/>
      <c r="G80" s="83"/>
    </row>
    <row r="81" spans="2:7" ht="14.25">
      <c r="B81" s="46"/>
      <c r="D81" s="49"/>
      <c r="E81" s="43"/>
      <c r="F81" s="43"/>
      <c r="G81" s="43"/>
    </row>
    <row r="82" spans="2:7" ht="14.25">
      <c r="B82" s="46"/>
      <c r="D82" s="49"/>
      <c r="E82" s="43"/>
      <c r="F82" s="43"/>
      <c r="G82" s="43"/>
    </row>
    <row r="83" spans="2:7" ht="14.25">
      <c r="B83" s="46"/>
      <c r="D83" s="49"/>
      <c r="E83" s="43"/>
      <c r="F83" s="43"/>
      <c r="G83" s="43"/>
    </row>
    <row r="84" spans="2:7" ht="14.25">
      <c r="B84" s="46"/>
      <c r="D84" s="49"/>
      <c r="E84" s="43"/>
      <c r="F84" s="43"/>
      <c r="G84" s="43"/>
    </row>
    <row r="85" spans="2:7" ht="14.25">
      <c r="B85" s="46"/>
      <c r="D85" s="49"/>
      <c r="E85" s="43"/>
      <c r="F85" s="43"/>
      <c r="G85" s="43"/>
    </row>
    <row r="86" spans="2:7" ht="14.25">
      <c r="B86" s="46"/>
      <c r="D86" s="49"/>
      <c r="E86" s="43"/>
      <c r="F86" s="43"/>
      <c r="G86" s="43"/>
    </row>
  </sheetData>
  <sheetProtection/>
  <mergeCells count="65">
    <mergeCell ref="B52:C52"/>
    <mergeCell ref="B53:C53"/>
    <mergeCell ref="B46:C46"/>
    <mergeCell ref="B47:C47"/>
    <mergeCell ref="B48:C48"/>
    <mergeCell ref="B49:C49"/>
    <mergeCell ref="B50:C50"/>
    <mergeCell ref="B51:C51"/>
    <mergeCell ref="B9:G9"/>
    <mergeCell ref="B12:C12"/>
    <mergeCell ref="D79:G79"/>
    <mergeCell ref="D80:G80"/>
    <mergeCell ref="C71:G71"/>
    <mergeCell ref="C72:G72"/>
    <mergeCell ref="C73:G73"/>
    <mergeCell ref="C74:G74"/>
    <mergeCell ref="C75:G75"/>
    <mergeCell ref="C76:G76"/>
    <mergeCell ref="D1:G1"/>
    <mergeCell ref="D2:G2"/>
    <mergeCell ref="A1:C1"/>
    <mergeCell ref="A2:C2"/>
    <mergeCell ref="A7:G7"/>
    <mergeCell ref="A4:G4"/>
    <mergeCell ref="A5:G5"/>
    <mergeCell ref="B24:C24"/>
    <mergeCell ref="B13:C13"/>
    <mergeCell ref="B14:C14"/>
    <mergeCell ref="B15:C15"/>
    <mergeCell ref="B16:C16"/>
    <mergeCell ref="B17:C17"/>
    <mergeCell ref="B18:C18"/>
    <mergeCell ref="B22:C22"/>
    <mergeCell ref="B25:C25"/>
    <mergeCell ref="B27:C27"/>
    <mergeCell ref="B30:C30"/>
    <mergeCell ref="B26:C26"/>
    <mergeCell ref="B28:C28"/>
    <mergeCell ref="B29:C29"/>
    <mergeCell ref="B32:G32"/>
    <mergeCell ref="B34:C34"/>
    <mergeCell ref="B35:C35"/>
    <mergeCell ref="B36:C36"/>
    <mergeCell ref="B37:C37"/>
    <mergeCell ref="B38:C38"/>
    <mergeCell ref="B59:C59"/>
    <mergeCell ref="B60:C60"/>
    <mergeCell ref="B39:C39"/>
    <mergeCell ref="B40:C40"/>
    <mergeCell ref="B41:C41"/>
    <mergeCell ref="B54:C54"/>
    <mergeCell ref="B42:C42"/>
    <mergeCell ref="B43:C43"/>
    <mergeCell ref="B44:C44"/>
    <mergeCell ref="B45:C45"/>
    <mergeCell ref="B63:C63"/>
    <mergeCell ref="B64:C64"/>
    <mergeCell ref="B65:C65"/>
    <mergeCell ref="B66:C66"/>
    <mergeCell ref="B56:C56"/>
    <mergeCell ref="B55:C55"/>
    <mergeCell ref="B62:C62"/>
    <mergeCell ref="B61:C61"/>
    <mergeCell ref="B57:C57"/>
    <mergeCell ref="B58:C58"/>
  </mergeCells>
  <printOptions/>
  <pageMargins left="0.53" right="0.2362204724409449" top="0.4724409448818898" bottom="0.4724409448818898" header="0.31496062992125984" footer="0.31496062992125984"/>
  <pageSetup horizontalDpi="600" verticalDpi="600" orientation="portrait" paperSize="9"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 TUNG</dc:creator>
  <cp:keywords/>
  <dc:description/>
  <cp:lastModifiedBy>Windows User</cp:lastModifiedBy>
  <cp:lastPrinted>2018-03-30T11:22:52Z</cp:lastPrinted>
  <dcterms:created xsi:type="dcterms:W3CDTF">2018-03-21T02:59:06Z</dcterms:created>
  <dcterms:modified xsi:type="dcterms:W3CDTF">2018-05-09T02:50:27Z</dcterms:modified>
  <cp:category/>
  <cp:version/>
  <cp:contentType/>
  <cp:contentStatus/>
</cp:coreProperties>
</file>