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Phiếu điều tra ICT INDEX 2018" sheetId="1" r:id="rId1"/>
  </sheets>
  <definedNames/>
  <calcPr fullCalcOnLoad="1"/>
</workbook>
</file>

<file path=xl/sharedStrings.xml><?xml version="1.0" encoding="utf-8"?>
<sst xmlns="http://schemas.openxmlformats.org/spreadsheetml/2006/main" count="92" uniqueCount="62">
  <si>
    <t>THÔNG TIN CHUNG</t>
  </si>
  <si>
    <t>Email</t>
  </si>
  <si>
    <t>Năm 2016</t>
  </si>
  <si>
    <t>Năm 2017</t>
  </si>
  <si>
    <t>Chỉ tiêu</t>
  </si>
  <si>
    <t>Giải thích biến động</t>
  </si>
  <si>
    <t>Đơn vị tính</t>
  </si>
  <si>
    <t>1.1</t>
  </si>
  <si>
    <t>1.2</t>
  </si>
  <si>
    <t>1.3</t>
  </si>
  <si>
    <t>2.1</t>
  </si>
  <si>
    <t>2.2</t>
  </si>
  <si>
    <t>2.3</t>
  </si>
  <si>
    <t>2.4</t>
  </si>
  <si>
    <t>STT</t>
  </si>
  <si>
    <t>A.</t>
  </si>
  <si>
    <t>•</t>
  </si>
  <si>
    <t>I</t>
  </si>
  <si>
    <t>II</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</si>
  <si>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</si>
  <si>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</si>
  <si>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</si>
  <si>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</si>
  <si>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</si>
  <si>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</si>
  <si>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</si>
  <si>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Doanh nghiệp</t>
  </si>
  <si>
    <t>SẢN XUẤT - KINH DOANH TRONG LĨNH VỰC CNTT</t>
  </si>
  <si>
    <t>DOANH NGHIỆP CNTT</t>
  </si>
  <si>
    <t>Doanh nghiệp sản xuất sản phẩm nội dung số</t>
  </si>
  <si>
    <t>Doanh nghiệp cung cấp dịch vụ CNTT (trừ kinh doanh, phân phối)</t>
  </si>
  <si>
    <t>Doanh nghiệp kinh doanh, phân phối các sản phẩm, dịch vụ CNTT</t>
  </si>
  <si>
    <t>1.4</t>
  </si>
  <si>
    <t>1.5</t>
  </si>
  <si>
    <t>Doanh nghiệp sản xuất sản phẩm phần mềm</t>
  </si>
  <si>
    <t>Doanh nghiệp sản xuất sản phẩm phần cứng, điện tử</t>
  </si>
  <si>
    <t xml:space="preserve">Số lượng doanh nghiệp CNTT đang hoạt động </t>
  </si>
  <si>
    <t>2.5</t>
  </si>
  <si>
    <t>Số lượng doanh nghiệp CNTT phá sản hoặc giải thể trong năm</t>
  </si>
  <si>
    <t>KÊT QUẢ SẢN XUÂT - KINH DOANH CNTT</t>
  </si>
  <si>
    <t>Tổng doanh thu CNTT</t>
  </si>
  <si>
    <t>Doanh thu từ hoạt động sản xuất sản phẩm phần cứng, điện tử</t>
  </si>
  <si>
    <t>Doanh thu từ hoạt động sản xuất sản phẩm phần mềm</t>
  </si>
  <si>
    <t>Doanh thu từ hoạt động cung cấp dịch vụ CNTT (trừ kinh doanh, phân phối)</t>
  </si>
  <si>
    <t>Doanh thu từ hoạt động kinh doanh, phân phối các sản phẩm, dịch vụ CNTT</t>
  </si>
  <si>
    <t>Triệu đồng</t>
  </si>
  <si>
    <t>Thuế và các khoản phải nộp NSNN từ sản xuất – kinh doanh CNTT trong năm</t>
  </si>
  <si>
    <t>Thuế và  các khoản phỉa nộp NSNN từ hoạt động sản xuất sản phẩm phần cứng, điện tử</t>
  </si>
  <si>
    <t>Thuế và  các khoản phỉa nộp NSNN từ hoạt động sản xuất sản phẩm phần mềm</t>
  </si>
  <si>
    <t>Thuế và  các khoản phỉa nộp NSNN từ hoạt động cung cấp dịch vụ CNTT (trừ kinh doanh, phân phối)</t>
  </si>
  <si>
    <t>Thuế và  các khoản phỉa nộp NSNN sản xuất sản phẩm nội dung số</t>
  </si>
  <si>
    <t>Tổng thuế thu được trên địa bàn tỉnh của tất cả các lĩnh vực trong năm</t>
  </si>
  <si>
    <t>SỞ THÔNG TIN VÀ TRUYỀN THÔNG</t>
  </si>
  <si>
    <t>(Áp dụng đối với Cục Thuế tỉnh)</t>
  </si>
  <si>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</si>
  <si>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Tên cơ quan/đơn vị: ………………………………………</t>
  </si>
  <si>
    <t>B</t>
  </si>
  <si>
    <r>
      <t xml:space="preserve">Lãnh đạo Cơ quan, đơn vị
</t>
    </r>
    <r>
      <rPr>
        <i/>
        <sz val="11"/>
        <color indexed="8"/>
        <rFont val="Cambria"/>
        <family val="1"/>
      </rPr>
      <t>(Ký tên, đóng dấu hoặc ký số)</t>
    </r>
    <r>
      <rPr>
        <b/>
        <sz val="11"/>
        <color indexed="8"/>
        <rFont val="Cambria"/>
        <family val="1"/>
      </rPr>
      <t xml:space="preserve">
</t>
    </r>
  </si>
  <si>
    <t>UBND TỈNH TÂY NINH</t>
  </si>
  <si>
    <t>PHIẾU THU THẬP SỐ LIỆU VỀ MỨC ĐỘ SẴN SÀNG
 CHO PHÁT TRIỂN VÀ ỨNG DỤNG CNTT-TT NĂM 2018 TRÊN ĐỊA BÀN TỈNH TÂY NINH</t>
  </si>
  <si>
    <t>Số lượng doanh nghiệp CNTT mới đăng ký kinh doanh trong năm</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</si>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</sst>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57">
    <font>
      <sz val="11"/>
      <color theme="1"/>
      <name val="Calibri"/>
      <family val="2"/>
    </font>
    <font>
      <sz val="12"/>
      <color indexed="8"/>
      <name val="Times New Roman"/>
      <family val="2"/>
    </font>
    <font>
      <b/>
      <sz val="11"/>
      <color indexed="8"/>
      <name val="Cambria"/>
      <family val="1"/>
    </font>
    <font>
      <i/>
      <sz val="11"/>
      <color indexed="8"/>
      <name val="Cambria"/>
      <family val="1"/>
    </font>
    <font>
      <b/>
      <i/>
      <sz val="11"/>
      <color indexed="8"/>
      <name val="Cambria"/>
      <family val="1"/>
    </font>
    <font>
      <sz val="11"/>
      <color indexed="8"/>
      <name val="Cambria"/>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2"/>
      <color indexed="8"/>
      <name val="Cambria"/>
      <family val="1"/>
    </font>
    <font>
      <b/>
      <sz val="12"/>
      <color indexed="8"/>
      <name val="Cambria"/>
      <family val="1"/>
    </font>
    <font>
      <sz val="11"/>
      <color indexed="10"/>
      <name val="Cambria"/>
      <family val="1"/>
    </font>
    <font>
      <b/>
      <sz val="11"/>
      <color indexed="8"/>
      <name val="Times New Roman"/>
      <family val="1"/>
    </font>
    <font>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2"/>
      <color theme="1"/>
      <name val="Cambria"/>
      <family val="1"/>
    </font>
    <font>
      <b/>
      <sz val="11"/>
      <color theme="1"/>
      <name val="Cambria"/>
      <family val="1"/>
    </font>
    <font>
      <b/>
      <sz val="12"/>
      <color theme="1"/>
      <name val="Cambria"/>
      <family val="1"/>
    </font>
    <font>
      <sz val="11"/>
      <color rgb="FFFF0000"/>
      <name val="Cambria"/>
      <family val="1"/>
    </font>
    <font>
      <b/>
      <sz val="11"/>
      <color theme="1"/>
      <name val="Times New Roman"/>
      <family val="1"/>
    </font>
    <font>
      <sz val="11"/>
      <color theme="1"/>
      <name val="Times New Roman"/>
      <family val="1"/>
    </font>
    <font>
      <i/>
      <sz val="11"/>
      <color theme="1"/>
      <name val="Cambria"/>
      <family val="1"/>
    </font>
    <font>
      <sz val="13"/>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0" fontId="47" fillId="0" borderId="0" xfId="0" applyFont="1" applyAlignment="1">
      <alignment wrapText="1"/>
    </xf>
    <xf numFmtId="0" fontId="47" fillId="0" borderId="0" xfId="0" applyFont="1" applyAlignment="1">
      <alignment/>
    </xf>
    <xf numFmtId="0" fontId="48" fillId="0" borderId="0" xfId="0" applyFont="1" applyAlignment="1">
      <alignment vertical="top"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0" xfId="0" applyFont="1" applyAlignment="1">
      <alignment horizontal="left" vertical="center" wrapText="1"/>
    </xf>
    <xf numFmtId="0" fontId="49"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alignment horizontal="left" vertical="center" wrapText="1"/>
    </xf>
    <xf numFmtId="0" fontId="49" fillId="0" borderId="0" xfId="0" applyFont="1" applyAlignment="1">
      <alignment horizontal="center" vertical="center" wrapText="1"/>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52" fillId="0" borderId="0" xfId="0" applyFont="1" applyAlignment="1">
      <alignmen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2" fillId="0" borderId="11" xfId="0" applyFont="1" applyBorder="1" applyAlignment="1">
      <alignment vertical="center"/>
    </xf>
    <xf numFmtId="0" fontId="47" fillId="0" borderId="10" xfId="0" applyFont="1" applyBorder="1" applyAlignment="1">
      <alignment horizontal="center" vertical="center"/>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50" fillId="0" borderId="0" xfId="0" applyFont="1" applyAlignment="1">
      <alignment horizontal="left" vertical="center" wrapText="1"/>
    </xf>
    <xf numFmtId="3" fontId="50" fillId="0" borderId="10" xfId="0" applyNumberFormat="1" applyFont="1" applyBorder="1" applyAlignment="1">
      <alignment horizontal="center" vertical="center"/>
    </xf>
    <xf numFmtId="3" fontId="47" fillId="0" borderId="10" xfId="0" applyNumberFormat="1" applyFont="1" applyBorder="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left" vertical="center"/>
    </xf>
    <xf numFmtId="0" fontId="50" fillId="0" borderId="1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Alignment="1">
      <alignment horizontal="center" vertical="center"/>
    </xf>
    <xf numFmtId="0" fontId="47" fillId="0" borderId="10" xfId="0" applyFont="1" applyBorder="1" applyAlignment="1">
      <alignment horizontal="center" vertical="center"/>
    </xf>
    <xf numFmtId="0" fontId="50" fillId="33" borderId="12" xfId="0" applyFont="1" applyFill="1" applyBorder="1" applyAlignment="1">
      <alignment horizontal="center"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33" borderId="12" xfId="0" applyFont="1" applyFill="1" applyBorder="1" applyAlignment="1">
      <alignment horizontal="center" vertical="center"/>
    </xf>
    <xf numFmtId="0" fontId="48" fillId="34" borderId="0" xfId="0" applyFont="1" applyFill="1" applyAlignment="1">
      <alignment horizontal="center" vertical="center" wrapText="1"/>
    </xf>
    <xf numFmtId="0" fontId="47" fillId="0" borderId="0" xfId="0" applyFont="1" applyAlignment="1">
      <alignment horizontal="left" vertical="center" wrapText="1"/>
    </xf>
    <xf numFmtId="0" fontId="48" fillId="0" borderId="0" xfId="0" applyFont="1" applyAlignment="1">
      <alignment horizontal="center" vertical="center" wrapText="1"/>
    </xf>
    <xf numFmtId="0" fontId="50" fillId="0" borderId="0" xfId="0" applyFont="1" applyBorder="1" applyAlignment="1">
      <alignment horizontal="left" vertical="center"/>
    </xf>
    <xf numFmtId="0" fontId="55"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49" fontId="47" fillId="0" borderId="14" xfId="0" applyNumberFormat="1" applyFont="1" applyBorder="1" applyAlignment="1">
      <alignment horizontal="left" vertical="center"/>
    </xf>
    <xf numFmtId="49" fontId="47" fillId="0" borderId="15" xfId="0" applyNumberFormat="1" applyFont="1" applyBorder="1" applyAlignment="1">
      <alignment horizontal="left" vertical="center"/>
    </xf>
    <xf numFmtId="0" fontId="50" fillId="0" borderId="0" xfId="0" applyFont="1" applyAlignment="1">
      <alignment horizontal="left" vertical="center" wrapText="1"/>
    </xf>
    <xf numFmtId="0" fontId="56" fillId="34" borderId="0" xfId="0" applyFont="1" applyFill="1" applyAlignment="1">
      <alignment horizontal="center" vertical="center" wrapText="1"/>
    </xf>
    <xf numFmtId="3" fontId="47" fillId="0" borderId="10" xfId="0" applyNumberFormat="1" applyFont="1" applyBorder="1" applyAlignment="1">
      <alignment horizontal="right" vertical="center"/>
    </xf>
    <xf numFmtId="0" fontId="47" fillId="0" borderId="10" xfId="0" applyFont="1" applyBorder="1" applyAlignment="1">
      <alignment vertical="center"/>
    </xf>
    <xf numFmtId="0" fontId="50" fillId="34"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2" name="Straight Connector 3"/>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3" name="Straight Connector 4"/>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
  <sheetViews>
    <sheetView tabSelected="1" zoomScale="85" zoomScaleNormal="85" zoomScalePageLayoutView="0" workbookViewId="0" topLeftCell="A42">
      <selection activeCell="J61" sqref="J61"/>
    </sheetView>
  </sheetViews>
  <sheetFormatPr defaultColWidth="9.00390625" defaultRowHeight="15"/>
  <cols>
    <col min="1" max="1" width="7.00390625" style="24" customWidth="1"/>
    <col min="2" max="2" width="34.7109375" style="25" customWidth="1"/>
    <col min="3" max="3" width="9.00390625" style="8" customWidth="1"/>
    <col min="4" max="4" width="12.28125" style="7" customWidth="1"/>
    <col min="5" max="6" width="12.7109375" style="8" customWidth="1"/>
    <col min="7" max="7" width="20.28125" style="8" customWidth="1"/>
    <col min="8" max="8" width="16.8515625" style="8" customWidth="1"/>
    <col min="9" max="9" width="17.28125" style="2" customWidth="1"/>
    <col min="10" max="16384" width="9.00390625" style="2" customWidth="1"/>
  </cols>
  <sheetData>
    <row r="1" spans="1:9" ht="16.5" customHeight="1">
      <c r="A1" s="53" t="s">
        <v>58</v>
      </c>
      <c r="B1" s="53"/>
      <c r="C1" s="53"/>
      <c r="D1" s="43"/>
      <c r="E1" s="43"/>
      <c r="F1" s="43"/>
      <c r="G1" s="43"/>
      <c r="H1" s="4"/>
      <c r="I1" s="3"/>
    </row>
    <row r="2" spans="1:8" ht="25.5" customHeight="1">
      <c r="A2" s="43" t="s">
        <v>52</v>
      </c>
      <c r="B2" s="43"/>
      <c r="C2" s="43"/>
      <c r="D2" s="43"/>
      <c r="E2" s="43"/>
      <c r="F2" s="43"/>
      <c r="G2" s="43"/>
      <c r="H2" s="4"/>
    </row>
    <row r="3" spans="1:8" ht="18" customHeight="1">
      <c r="A3" s="5"/>
      <c r="B3" s="6"/>
      <c r="C3" s="5"/>
      <c r="F3" s="5"/>
      <c r="G3" s="5"/>
      <c r="H3" s="5"/>
    </row>
    <row r="4" spans="1:8" ht="40.5" customHeight="1">
      <c r="A4" s="45" t="s">
        <v>59</v>
      </c>
      <c r="B4" s="45"/>
      <c r="C4" s="45"/>
      <c r="D4" s="45"/>
      <c r="E4" s="45"/>
      <c r="F4" s="45"/>
      <c r="G4" s="45"/>
      <c r="H4" s="4"/>
    </row>
    <row r="5" spans="1:8" ht="22.5" customHeight="1">
      <c r="A5" s="45" t="s">
        <v>53</v>
      </c>
      <c r="B5" s="45"/>
      <c r="C5" s="45"/>
      <c r="D5" s="45"/>
      <c r="E5" s="45"/>
      <c r="F5" s="45"/>
      <c r="G5" s="45"/>
      <c r="H5" s="4"/>
    </row>
    <row r="6" spans="1:8" ht="18" customHeight="1">
      <c r="A6" s="5"/>
      <c r="B6" s="6"/>
      <c r="F6" s="5"/>
      <c r="G6" s="5"/>
      <c r="H6" s="5"/>
    </row>
    <row r="7" spans="1:9" ht="158.25" customHeight="1">
      <c r="A7" s="44" t="s">
        <v>54</v>
      </c>
      <c r="B7" s="44"/>
      <c r="C7" s="44"/>
      <c r="D7" s="44"/>
      <c r="E7" s="44"/>
      <c r="F7" s="44"/>
      <c r="G7" s="44"/>
      <c r="H7" s="9"/>
      <c r="I7" s="1"/>
    </row>
    <row r="8" spans="1:9" ht="12.75" customHeight="1">
      <c r="A8" s="10"/>
      <c r="B8" s="11"/>
      <c r="C8" s="11"/>
      <c r="D8" s="12"/>
      <c r="E8" s="11"/>
      <c r="F8" s="11"/>
      <c r="G8" s="11"/>
      <c r="H8" s="9"/>
      <c r="I8" s="1"/>
    </row>
    <row r="9" spans="1:7" ht="14.25">
      <c r="A9" s="13" t="s">
        <v>15</v>
      </c>
      <c r="B9" s="46" t="s">
        <v>0</v>
      </c>
      <c r="C9" s="46"/>
      <c r="D9" s="46"/>
      <c r="E9" s="46"/>
      <c r="F9" s="46"/>
      <c r="G9" s="46"/>
    </row>
    <row r="10" spans="1:7" ht="15.75">
      <c r="A10" s="13"/>
      <c r="B10" s="32" t="s">
        <v>55</v>
      </c>
      <c r="C10" s="14"/>
      <c r="D10" s="15"/>
      <c r="E10" s="14"/>
      <c r="F10" s="14"/>
      <c r="G10" s="14"/>
    </row>
    <row r="11" spans="1:7" ht="15.75">
      <c r="A11" s="13"/>
      <c r="B11" s="14"/>
      <c r="C11" s="14"/>
      <c r="D11" s="15"/>
      <c r="E11" s="14"/>
      <c r="F11" s="14"/>
      <c r="G11" s="14"/>
    </row>
    <row r="12" spans="1:7" ht="29.25" customHeight="1">
      <c r="A12" s="33" t="s">
        <v>56</v>
      </c>
      <c r="B12" s="52" t="s">
        <v>27</v>
      </c>
      <c r="C12" s="52"/>
      <c r="D12" s="52"/>
      <c r="E12" s="52"/>
      <c r="F12" s="52"/>
      <c r="G12" s="52"/>
    </row>
    <row r="13" spans="1:7" ht="28.5">
      <c r="A13" s="21" t="s">
        <v>14</v>
      </c>
      <c r="B13" s="42" t="s">
        <v>4</v>
      </c>
      <c r="C13" s="42"/>
      <c r="D13" s="22" t="s">
        <v>6</v>
      </c>
      <c r="E13" s="22" t="s">
        <v>2</v>
      </c>
      <c r="F13" s="22" t="s">
        <v>3</v>
      </c>
      <c r="G13" s="22" t="s">
        <v>5</v>
      </c>
    </row>
    <row r="14" spans="1:7" ht="14.25">
      <c r="A14" s="35" t="s">
        <v>17</v>
      </c>
      <c r="B14" s="40" t="s">
        <v>28</v>
      </c>
      <c r="C14" s="41"/>
      <c r="D14" s="22"/>
      <c r="E14" s="22"/>
      <c r="F14" s="22"/>
      <c r="G14" s="22"/>
    </row>
    <row r="15" spans="1:8" ht="28.5" customHeight="1">
      <c r="A15" s="18">
        <v>1</v>
      </c>
      <c r="B15" s="36" t="s">
        <v>60</v>
      </c>
      <c r="C15" s="37"/>
      <c r="D15" s="17" t="s">
        <v>26</v>
      </c>
      <c r="E15" s="54"/>
      <c r="F15" s="54"/>
      <c r="G15" s="55"/>
      <c r="H15" s="16" t="e">
        <f>IF(ABS(F15-E15)/E15&gt;20%,"Số liệu chênh lệch giữa hai năm lớn, đề nghị giải thích","")</f>
        <v>#DIV/0!</v>
      </c>
    </row>
    <row r="16" spans="1:8" ht="15" customHeight="1">
      <c r="A16" s="34" t="s">
        <v>7</v>
      </c>
      <c r="B16" s="38" t="s">
        <v>35</v>
      </c>
      <c r="C16" s="39"/>
      <c r="D16" s="17"/>
      <c r="E16" s="54"/>
      <c r="F16" s="54"/>
      <c r="G16" s="55"/>
      <c r="H16" s="16" t="e">
        <f>IF(ABS(F16-E16)/E16&gt;20%,"Số liệu chênh lệch giữa hai năm lớn, đề nghị giải thích","")</f>
        <v>#DIV/0!</v>
      </c>
    </row>
    <row r="17" spans="1:7" ht="15" customHeight="1">
      <c r="A17" s="34" t="s">
        <v>8</v>
      </c>
      <c r="B17" s="38" t="s">
        <v>34</v>
      </c>
      <c r="C17" s="39"/>
      <c r="D17" s="17"/>
      <c r="E17" s="56"/>
      <c r="F17" s="56"/>
      <c r="G17" s="56"/>
    </row>
    <row r="18" spans="1:7" ht="15" customHeight="1">
      <c r="A18" s="34" t="s">
        <v>9</v>
      </c>
      <c r="B18" s="38" t="s">
        <v>29</v>
      </c>
      <c r="C18" s="39"/>
      <c r="D18" s="17"/>
      <c r="E18" s="56"/>
      <c r="F18" s="56"/>
      <c r="G18" s="56"/>
    </row>
    <row r="19" spans="1:7" ht="15" customHeight="1">
      <c r="A19" s="34" t="s">
        <v>32</v>
      </c>
      <c r="B19" s="38" t="s">
        <v>30</v>
      </c>
      <c r="C19" s="39"/>
      <c r="D19" s="17"/>
      <c r="E19" s="56"/>
      <c r="F19" s="56"/>
      <c r="G19" s="56"/>
    </row>
    <row r="20" spans="1:7" ht="15" customHeight="1">
      <c r="A20" s="34" t="s">
        <v>33</v>
      </c>
      <c r="B20" s="38" t="s">
        <v>31</v>
      </c>
      <c r="C20" s="39"/>
      <c r="D20" s="17"/>
      <c r="E20" s="56"/>
      <c r="F20" s="56"/>
      <c r="G20" s="56"/>
    </row>
    <row r="21" spans="1:8" ht="33" customHeight="1">
      <c r="A21" s="18">
        <v>2</v>
      </c>
      <c r="B21" s="36" t="s">
        <v>36</v>
      </c>
      <c r="C21" s="37"/>
      <c r="D21" s="17" t="s">
        <v>26</v>
      </c>
      <c r="E21" s="27"/>
      <c r="F21" s="27"/>
      <c r="G21" s="18"/>
      <c r="H21" s="16" t="str">
        <f>IF(OR(E21="",F21=""),"Đề nghị nhập số liệu","")</f>
        <v>Đề nghị nhập số liệu</v>
      </c>
    </row>
    <row r="22" spans="1:8" ht="36" customHeight="1">
      <c r="A22" s="34" t="s">
        <v>10</v>
      </c>
      <c r="B22" s="38" t="s">
        <v>35</v>
      </c>
      <c r="C22" s="39"/>
      <c r="D22" s="17"/>
      <c r="E22" s="28"/>
      <c r="F22" s="28"/>
      <c r="G22" s="18"/>
      <c r="H22" s="19" t="e">
        <f aca="true" t="shared" si="0" ref="H22:H39">IF(ABS(F22-E22)/E22&gt;20%,"Số liệu đột biến giữa hai năm, đề nghị giải thích","")</f>
        <v>#DIV/0!</v>
      </c>
    </row>
    <row r="23" spans="1:8" ht="24" customHeight="1">
      <c r="A23" s="34" t="s">
        <v>11</v>
      </c>
      <c r="B23" s="38" t="s">
        <v>34</v>
      </c>
      <c r="C23" s="39"/>
      <c r="D23" s="17"/>
      <c r="E23" s="28"/>
      <c r="F23" s="28"/>
      <c r="G23" s="18"/>
      <c r="H23" s="19" t="e">
        <f t="shared" si="0"/>
        <v>#DIV/0!</v>
      </c>
    </row>
    <row r="24" spans="1:8" ht="24" customHeight="1">
      <c r="A24" s="34" t="s">
        <v>12</v>
      </c>
      <c r="B24" s="38" t="s">
        <v>29</v>
      </c>
      <c r="C24" s="39"/>
      <c r="D24" s="17"/>
      <c r="E24" s="28"/>
      <c r="F24" s="28"/>
      <c r="G24" s="18"/>
      <c r="H24" s="19" t="e">
        <f t="shared" si="0"/>
        <v>#DIV/0!</v>
      </c>
    </row>
    <row r="25" spans="1:8" ht="34.5" customHeight="1">
      <c r="A25" s="34" t="s">
        <v>13</v>
      </c>
      <c r="B25" s="38" t="s">
        <v>30</v>
      </c>
      <c r="C25" s="39"/>
      <c r="D25" s="17"/>
      <c r="E25" s="28"/>
      <c r="F25" s="28"/>
      <c r="G25" s="18"/>
      <c r="H25" s="19" t="e">
        <f t="shared" si="0"/>
        <v>#DIV/0!</v>
      </c>
    </row>
    <row r="26" spans="1:8" ht="34.5" customHeight="1">
      <c r="A26" s="34" t="s">
        <v>37</v>
      </c>
      <c r="B26" s="38" t="s">
        <v>31</v>
      </c>
      <c r="C26" s="39"/>
      <c r="D26" s="17"/>
      <c r="E26" s="28"/>
      <c r="F26" s="28"/>
      <c r="G26" s="18"/>
      <c r="H26" s="19" t="e">
        <f t="shared" si="0"/>
        <v>#DIV/0!</v>
      </c>
    </row>
    <row r="27" spans="1:8" ht="32.25" customHeight="1">
      <c r="A27" s="18">
        <v>3</v>
      </c>
      <c r="B27" s="36" t="s">
        <v>38</v>
      </c>
      <c r="C27" s="37"/>
      <c r="D27" s="17" t="s">
        <v>26</v>
      </c>
      <c r="E27" s="27"/>
      <c r="F27" s="27"/>
      <c r="G27" s="18"/>
      <c r="H27" s="16" t="str">
        <f>IF(OR(E27="",F27=""),"Đề nghị nhập số liệu","")</f>
        <v>Đề nghị nhập số liệu</v>
      </c>
    </row>
    <row r="28" spans="1:8" ht="34.5" customHeight="1">
      <c r="A28" s="34">
        <v>3.1</v>
      </c>
      <c r="B28" s="38" t="s">
        <v>35</v>
      </c>
      <c r="C28" s="39"/>
      <c r="D28" s="17"/>
      <c r="E28" s="28"/>
      <c r="F28" s="28"/>
      <c r="G28" s="18"/>
      <c r="H28" s="19" t="e">
        <f t="shared" si="0"/>
        <v>#DIV/0!</v>
      </c>
    </row>
    <row r="29" spans="1:8" ht="24" customHeight="1">
      <c r="A29" s="34">
        <v>3.2</v>
      </c>
      <c r="B29" s="38" t="s">
        <v>34</v>
      </c>
      <c r="C29" s="39"/>
      <c r="D29" s="17"/>
      <c r="E29" s="28"/>
      <c r="F29" s="28"/>
      <c r="G29" s="18"/>
      <c r="H29" s="19" t="e">
        <f t="shared" si="0"/>
        <v>#DIV/0!</v>
      </c>
    </row>
    <row r="30" spans="1:8" ht="24" customHeight="1">
      <c r="A30" s="34">
        <v>3.3</v>
      </c>
      <c r="B30" s="38" t="s">
        <v>29</v>
      </c>
      <c r="C30" s="39"/>
      <c r="D30" s="17"/>
      <c r="E30" s="28"/>
      <c r="F30" s="28"/>
      <c r="G30" s="18"/>
      <c r="H30" s="19" t="e">
        <f t="shared" si="0"/>
        <v>#DIV/0!</v>
      </c>
    </row>
    <row r="31" spans="1:8" ht="35.25" customHeight="1">
      <c r="A31" s="34">
        <v>3.4</v>
      </c>
      <c r="B31" s="38" t="s">
        <v>30</v>
      </c>
      <c r="C31" s="39"/>
      <c r="D31" s="17"/>
      <c r="E31" s="28"/>
      <c r="F31" s="28"/>
      <c r="G31" s="18"/>
      <c r="H31" s="19" t="e">
        <f t="shared" si="0"/>
        <v>#DIV/0!</v>
      </c>
    </row>
    <row r="32" spans="1:8" ht="35.25" customHeight="1">
      <c r="A32" s="34">
        <v>3.5</v>
      </c>
      <c r="B32" s="38" t="s">
        <v>31</v>
      </c>
      <c r="C32" s="39"/>
      <c r="D32" s="17"/>
      <c r="E32" s="28"/>
      <c r="F32" s="28"/>
      <c r="G32" s="18"/>
      <c r="H32" s="19" t="e">
        <f t="shared" si="0"/>
        <v>#DIV/0!</v>
      </c>
    </row>
    <row r="33" spans="1:8" ht="29.25" customHeight="1">
      <c r="A33" s="18" t="s">
        <v>18</v>
      </c>
      <c r="B33" s="40" t="s">
        <v>39</v>
      </c>
      <c r="C33" s="41"/>
      <c r="D33" s="17"/>
      <c r="E33" s="18"/>
      <c r="F33" s="18"/>
      <c r="G33" s="18"/>
      <c r="H33" s="19"/>
    </row>
    <row r="34" spans="1:8" ht="14.25">
      <c r="A34" s="18">
        <v>1</v>
      </c>
      <c r="B34" s="36" t="s">
        <v>40</v>
      </c>
      <c r="C34" s="37"/>
      <c r="D34" s="17" t="s">
        <v>45</v>
      </c>
      <c r="E34" s="27"/>
      <c r="F34" s="27"/>
      <c r="G34" s="18"/>
      <c r="H34" s="19" t="e">
        <f>IF(ABS(F34-E34)/E34&gt;20%,"Số liệu đột biến giữa hai năm, đề nghị giải thích","")</f>
        <v>#DIV/0!</v>
      </c>
    </row>
    <row r="35" spans="1:8" ht="33.75" customHeight="1">
      <c r="A35" s="34" t="s">
        <v>7</v>
      </c>
      <c r="B35" s="38" t="s">
        <v>41</v>
      </c>
      <c r="C35" s="39"/>
      <c r="D35" s="17"/>
      <c r="E35" s="28"/>
      <c r="F35" s="28"/>
      <c r="G35" s="18"/>
      <c r="H35" s="19" t="e">
        <f>IF(ABS(F35-E35)/E35&gt;20%,"Số liệu đột biến giữa hai năm, đề nghị giải thích","")</f>
        <v>#DIV/0!</v>
      </c>
    </row>
    <row r="36" spans="1:8" ht="33.75" customHeight="1">
      <c r="A36" s="34" t="s">
        <v>8</v>
      </c>
      <c r="B36" s="38" t="s">
        <v>42</v>
      </c>
      <c r="C36" s="39"/>
      <c r="D36" s="17"/>
      <c r="E36" s="28"/>
      <c r="F36" s="28"/>
      <c r="G36" s="18"/>
      <c r="H36" s="19" t="e">
        <f t="shared" si="0"/>
        <v>#DIV/0!</v>
      </c>
    </row>
    <row r="37" spans="1:8" ht="24" customHeight="1">
      <c r="A37" s="34" t="s">
        <v>9</v>
      </c>
      <c r="B37" s="38" t="s">
        <v>29</v>
      </c>
      <c r="C37" s="39"/>
      <c r="D37" s="17"/>
      <c r="E37" s="28"/>
      <c r="F37" s="28"/>
      <c r="G37" s="18"/>
      <c r="H37" s="19" t="e">
        <f t="shared" si="0"/>
        <v>#DIV/0!</v>
      </c>
    </row>
    <row r="38" spans="1:8" ht="33" customHeight="1">
      <c r="A38" s="34" t="s">
        <v>32</v>
      </c>
      <c r="B38" s="38" t="s">
        <v>43</v>
      </c>
      <c r="C38" s="39"/>
      <c r="D38" s="17"/>
      <c r="E38" s="28"/>
      <c r="F38" s="28"/>
      <c r="G38" s="18"/>
      <c r="H38" s="19" t="e">
        <f t="shared" si="0"/>
        <v>#DIV/0!</v>
      </c>
    </row>
    <row r="39" spans="1:8" ht="34.5" customHeight="1">
      <c r="A39" s="34" t="s">
        <v>33</v>
      </c>
      <c r="B39" s="38" t="s">
        <v>44</v>
      </c>
      <c r="C39" s="39"/>
      <c r="D39" s="17"/>
      <c r="E39" s="28"/>
      <c r="F39" s="28"/>
      <c r="G39" s="18"/>
      <c r="H39" s="19" t="e">
        <f t="shared" si="0"/>
        <v>#DIV/0!</v>
      </c>
    </row>
    <row r="40" spans="1:8" ht="36.75" customHeight="1">
      <c r="A40" s="18">
        <v>2</v>
      </c>
      <c r="B40" s="36" t="s">
        <v>46</v>
      </c>
      <c r="C40" s="37"/>
      <c r="D40" s="17" t="s">
        <v>45</v>
      </c>
      <c r="E40" s="27"/>
      <c r="F40" s="27"/>
      <c r="G40" s="18"/>
      <c r="H40" s="19" t="e">
        <f>IF(OR(E40/E34&gt;15%,F40/F34&gt;15%),"Thuế nộp quá cao so với doanh thu phần cứng, điện tử của doanh nghiệp",IFIF(ABS(F40-E40)/E40&gt;20%,"Số liệu đột biến giữa hai năm, đề nghị giải thích",""))</f>
        <v>#DIV/0!</v>
      </c>
    </row>
    <row r="41" spans="1:8" ht="33.75" customHeight="1">
      <c r="A41" s="34" t="s">
        <v>10</v>
      </c>
      <c r="B41" s="38" t="s">
        <v>47</v>
      </c>
      <c r="C41" s="39"/>
      <c r="D41" s="17"/>
      <c r="E41" s="28"/>
      <c r="F41" s="28"/>
      <c r="G41" s="18"/>
      <c r="H41" s="19" t="e">
        <f>IF(OR(E41/E35&gt;15%,F41/F35&gt;15%),"Thuế nộp quá cao so với doanh thu phần cứng, điện tử của doanh nghiệp",IFIF(ABS(F41-E41)/E41&gt;20%,"Số liệu đột biến giữa hai năm, đề nghị giải thích",""))</f>
        <v>#DIV/0!</v>
      </c>
    </row>
    <row r="42" spans="1:8" ht="33.75" customHeight="1">
      <c r="A42" s="34" t="s">
        <v>11</v>
      </c>
      <c r="B42" s="38" t="s">
        <v>48</v>
      </c>
      <c r="C42" s="39"/>
      <c r="D42" s="17"/>
      <c r="E42" s="28"/>
      <c r="F42" s="28"/>
      <c r="G42" s="18"/>
      <c r="H42" s="19" t="e">
        <f>IF(OR(E42/E36&gt;15%,F42/F36&gt;15%),"Thuế nộp quá cao so với doanh thu phần mềm của doanh nghiệp",IFIF(ABS(F42-E42)/E42&gt;20%,"Số liệu đột biến giữa hai năm, đề nghị giải thích",""))</f>
        <v>#DIV/0!</v>
      </c>
    </row>
    <row r="43" spans="1:8" ht="33.75" customHeight="1">
      <c r="A43" s="34" t="s">
        <v>12</v>
      </c>
      <c r="B43" s="38" t="s">
        <v>50</v>
      </c>
      <c r="C43" s="39"/>
      <c r="D43" s="17"/>
      <c r="E43" s="28"/>
      <c r="F43" s="28"/>
      <c r="G43" s="18"/>
      <c r="H43" s="19" t="e">
        <f>IF(OR(E43/E37&gt;15%,F43/F37&gt;15%),"Thuế nộp quá cao so với doanh thu nội dung số của doanh nghiệp",IFIF(ABS(F43-E43)/E43&gt;20%,"Số liệu đột biến giữa hai năm, đề nghị giải thích",""))</f>
        <v>#DIV/0!</v>
      </c>
    </row>
    <row r="44" spans="1:8" ht="34.5" customHeight="1">
      <c r="A44" s="34" t="s">
        <v>13</v>
      </c>
      <c r="B44" s="38" t="s">
        <v>49</v>
      </c>
      <c r="C44" s="39"/>
      <c r="D44" s="17"/>
      <c r="E44" s="28"/>
      <c r="F44" s="28"/>
      <c r="G44" s="18"/>
      <c r="H44" s="19" t="e">
        <f>IF(OR(E44/E38&gt;15%,F44/F38&gt;15%),"Thuế nộp quá cao so với doanh thu dịch vụ CNTT của doanh nghiệp",IFIF(ABS(F44-E44)/E44&gt;20%,"Số liệu đột biến giữa hai năm, đề nghị giải thích",""))</f>
        <v>#DIV/0!</v>
      </c>
    </row>
    <row r="45" spans="1:8" ht="33.75" customHeight="1">
      <c r="A45" s="34" t="s">
        <v>37</v>
      </c>
      <c r="B45" s="38" t="s">
        <v>44</v>
      </c>
      <c r="C45" s="39"/>
      <c r="D45" s="17"/>
      <c r="E45" s="28"/>
      <c r="F45" s="28"/>
      <c r="G45" s="18"/>
      <c r="H45" s="19" t="e">
        <f>IF(OR(E45/E39&gt;15%,F45/F39&gt;15%),"Thuế nộp quá cao so với doanh thu kinh doanh, phân phối CNTT của doanh nghiệp",IFIF(ABS(F45-E45)/E45&gt;20%,"Số liệu đột biến giữa hai năm, đề nghị giải thích",""))</f>
        <v>#DIV/0!</v>
      </c>
    </row>
    <row r="46" spans="1:8" ht="34.5" customHeight="1">
      <c r="A46" s="18">
        <v>3</v>
      </c>
      <c r="B46" s="36" t="s">
        <v>51</v>
      </c>
      <c r="C46" s="37"/>
      <c r="D46" s="17"/>
      <c r="E46" s="27"/>
      <c r="F46" s="27"/>
      <c r="G46" s="18"/>
      <c r="H46" s="19" t="e">
        <f>IF(ABS(F46-E46)/E46&gt;20%,"Số liệu đột biến giữa hai năm, đề nghị giải thích","")</f>
        <v>#DIV/0!</v>
      </c>
    </row>
    <row r="47" spans="2:7" ht="14.25">
      <c r="B47" s="26"/>
      <c r="D47" s="29"/>
      <c r="E47" s="23"/>
      <c r="F47" s="23"/>
      <c r="G47" s="23"/>
    </row>
    <row r="48" spans="2:7" ht="14.25">
      <c r="B48" s="26"/>
      <c r="D48" s="29"/>
      <c r="E48" s="23"/>
      <c r="F48" s="23"/>
      <c r="G48" s="23"/>
    </row>
    <row r="49" spans="2:4" ht="14.25">
      <c r="B49" s="30" t="s">
        <v>23</v>
      </c>
      <c r="D49" s="24"/>
    </row>
    <row r="50" ht="14.25">
      <c r="D50" s="24"/>
    </row>
    <row r="51" spans="1:7" ht="21" customHeight="1">
      <c r="A51" s="20" t="s">
        <v>16</v>
      </c>
      <c r="B51" s="31" t="s">
        <v>19</v>
      </c>
      <c r="C51" s="50"/>
      <c r="D51" s="50"/>
      <c r="E51" s="50"/>
      <c r="F51" s="50"/>
      <c r="G51" s="51"/>
    </row>
    <row r="52" spans="1:7" ht="21" customHeight="1">
      <c r="A52" s="20" t="s">
        <v>16</v>
      </c>
      <c r="B52" s="31" t="s">
        <v>20</v>
      </c>
      <c r="C52" s="50"/>
      <c r="D52" s="50"/>
      <c r="E52" s="50"/>
      <c r="F52" s="50"/>
      <c r="G52" s="51"/>
    </row>
    <row r="53" spans="1:7" ht="21" customHeight="1">
      <c r="A53" s="20" t="s">
        <v>16</v>
      </c>
      <c r="B53" s="31" t="s">
        <v>21</v>
      </c>
      <c r="C53" s="50"/>
      <c r="D53" s="50"/>
      <c r="E53" s="50"/>
      <c r="F53" s="50"/>
      <c r="G53" s="51"/>
    </row>
    <row r="54" spans="1:7" ht="21" customHeight="1">
      <c r="A54" s="20" t="s">
        <v>16</v>
      </c>
      <c r="B54" s="31" t="s">
        <v>25</v>
      </c>
      <c r="C54" s="50"/>
      <c r="D54" s="50"/>
      <c r="E54" s="50"/>
      <c r="F54" s="50"/>
      <c r="G54" s="51"/>
    </row>
    <row r="55" spans="1:7" ht="21" customHeight="1">
      <c r="A55" s="20" t="s">
        <v>16</v>
      </c>
      <c r="B55" s="31" t="s">
        <v>22</v>
      </c>
      <c r="C55" s="50"/>
      <c r="D55" s="50"/>
      <c r="E55" s="50"/>
      <c r="F55" s="50"/>
      <c r="G55" s="51"/>
    </row>
    <row r="56" spans="1:7" ht="21" customHeight="1">
      <c r="A56" s="20" t="s">
        <v>16</v>
      </c>
      <c r="B56" s="31" t="s">
        <v>1</v>
      </c>
      <c r="C56" s="50"/>
      <c r="D56" s="50"/>
      <c r="E56" s="50"/>
      <c r="F56" s="50"/>
      <c r="G56" s="51"/>
    </row>
    <row r="57" ht="14.25">
      <c r="D57" s="24"/>
    </row>
    <row r="58" ht="14.25">
      <c r="D58" s="24"/>
    </row>
    <row r="59" spans="4:7" ht="14.25">
      <c r="D59" s="47" t="s">
        <v>61</v>
      </c>
      <c r="E59" s="47"/>
      <c r="F59" s="47"/>
      <c r="G59" s="47"/>
    </row>
    <row r="60" spans="2:7" ht="42.75" customHeight="1">
      <c r="B60" s="29" t="s">
        <v>24</v>
      </c>
      <c r="C60" s="24"/>
      <c r="D60" s="48" t="s">
        <v>57</v>
      </c>
      <c r="E60" s="49"/>
      <c r="F60" s="49"/>
      <c r="G60" s="49"/>
    </row>
    <row r="61" spans="2:7" ht="14.25">
      <c r="B61" s="26"/>
      <c r="D61" s="29"/>
      <c r="E61" s="23"/>
      <c r="F61" s="23"/>
      <c r="G61" s="23"/>
    </row>
    <row r="62" spans="2:7" ht="14.25">
      <c r="B62" s="26"/>
      <c r="D62" s="29"/>
      <c r="E62" s="23"/>
      <c r="F62" s="23"/>
      <c r="G62" s="23"/>
    </row>
    <row r="63" spans="2:7" ht="14.25">
      <c r="B63" s="26"/>
      <c r="D63" s="29"/>
      <c r="E63" s="23"/>
      <c r="F63" s="23"/>
      <c r="G63" s="23"/>
    </row>
    <row r="64" spans="2:7" ht="14.25">
      <c r="B64" s="26"/>
      <c r="D64" s="29"/>
      <c r="E64" s="23"/>
      <c r="F64" s="23"/>
      <c r="G64" s="23"/>
    </row>
    <row r="65" spans="2:7" ht="14.25">
      <c r="B65" s="26"/>
      <c r="D65" s="29"/>
      <c r="E65" s="23"/>
      <c r="F65" s="23"/>
      <c r="G65" s="23"/>
    </row>
    <row r="66" spans="2:7" ht="14.25">
      <c r="B66" s="26"/>
      <c r="D66" s="29"/>
      <c r="E66" s="23"/>
      <c r="F66" s="23"/>
      <c r="G66" s="23"/>
    </row>
  </sheetData>
  <sheetProtection/>
  <mergeCells count="51">
    <mergeCell ref="B15:C15"/>
    <mergeCell ref="B16:C16"/>
    <mergeCell ref="B17:C17"/>
    <mergeCell ref="B18:C18"/>
    <mergeCell ref="B19:C19"/>
    <mergeCell ref="B20:C20"/>
    <mergeCell ref="B12:G12"/>
    <mergeCell ref="D59:G59"/>
    <mergeCell ref="D60:G60"/>
    <mergeCell ref="C51:G51"/>
    <mergeCell ref="C52:G52"/>
    <mergeCell ref="C53:G53"/>
    <mergeCell ref="C54:G54"/>
    <mergeCell ref="C55:G55"/>
    <mergeCell ref="C56:G56"/>
    <mergeCell ref="B13:C13"/>
    <mergeCell ref="B14:C14"/>
    <mergeCell ref="D1:G1"/>
    <mergeCell ref="D2:G2"/>
    <mergeCell ref="A1:C1"/>
    <mergeCell ref="A2:C2"/>
    <mergeCell ref="A7:G7"/>
    <mergeCell ref="A4:G4"/>
    <mergeCell ref="A5:G5"/>
    <mergeCell ref="B9:G9"/>
    <mergeCell ref="B33:C33"/>
    <mergeCell ref="B34:C34"/>
    <mergeCell ref="B35:C35"/>
    <mergeCell ref="B21:C21"/>
    <mergeCell ref="B22:C22"/>
    <mergeCell ref="B23:C23"/>
    <mergeCell ref="B24:C24"/>
    <mergeCell ref="B25:C25"/>
    <mergeCell ref="B26:C26"/>
    <mergeCell ref="B27:C27"/>
    <mergeCell ref="B46:C46"/>
    <mergeCell ref="B36:C36"/>
    <mergeCell ref="B37:C37"/>
    <mergeCell ref="B38:C38"/>
    <mergeCell ref="B39:C39"/>
    <mergeCell ref="B28:C28"/>
    <mergeCell ref="B29:C29"/>
    <mergeCell ref="B30:C30"/>
    <mergeCell ref="B31:C31"/>
    <mergeCell ref="B32:C32"/>
    <mergeCell ref="B40:C40"/>
    <mergeCell ref="B41:C41"/>
    <mergeCell ref="B42:C42"/>
    <mergeCell ref="B43:C43"/>
    <mergeCell ref="B44:C44"/>
    <mergeCell ref="B45:C45"/>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2018-05-09T03:00:33Z</dcterms:modified>
  <cp:category/>
  <cp:version/>
  <cp:contentType/>
  <cp:contentStatus/>
</cp:coreProperties>
</file>